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AWaRe Classification 2019" sheetId="1" r:id="rId1"/>
    <sheet name="Access" sheetId="2" r:id="rId2"/>
    <sheet name="Watch" sheetId="3" r:id="rId3"/>
    <sheet name="Reserve" sheetId="4" r:id="rId4"/>
    <sheet name="Not recommended" sheetId="5" r:id="rId5"/>
    <sheet name="21st EML 2019" sheetId="6" r:id="rId6"/>
    <sheet name="7th EMLc 2019" sheetId="7" r:id="rId7"/>
  </sheets>
  <definedNames>
    <definedName name="_xlnm._FilterDatabase" localSheetId="5" hidden="1">'21st EML 2019'!$A$4:$C$43</definedName>
    <definedName name="_xlnm._FilterDatabase" localSheetId="6" hidden="1">'7th EMLc 2019'!$A$4:$C$40</definedName>
    <definedName name="_xlnm._FilterDatabase" localSheetId="1" hidden="1">'Access'!$A$4:$C$52</definedName>
    <definedName name="_xlnm._FilterDatabase" localSheetId="0" hidden="1">'AWaRe Classification 2019'!$A$4:$C$184</definedName>
    <definedName name="_xlnm._FilterDatabase" localSheetId="3" hidden="1">'Reserve'!$A$4:$C$26</definedName>
    <definedName name="_xlnm._FilterDatabase" localSheetId="2" hidden="1">'Watch'!$A$4:$C$114</definedName>
    <definedName name="_xlnm._FilterDatabase" localSheetId="5">'21st EML 2019'!$A$4:$C$43</definedName>
    <definedName name="_xlnm._FilterDatabase" localSheetId="6">'7th EMLc 2019'!$A$4:$C$40</definedName>
    <definedName name="_xlnm._FilterDatabase" localSheetId="1">'Access'!$A$4:$C$52</definedName>
    <definedName name="_xlnm._FilterDatabase" localSheetId="0">'AWaRe Classification 2019'!$A$4:$C$184</definedName>
    <definedName name="_xlnm._FilterDatabase" localSheetId="3">'Reserve'!$A$4:$C$26</definedName>
    <definedName name="_xlnm._FilterDatabase" localSheetId="2">'Watch'!$A$4:$C$114</definedName>
    <definedName name="_xlnm._FilterDatabase_1">'AWaRe Classification 2019'!$A$4:$C$184</definedName>
    <definedName name="_xlnm._FilterDatabase_1_1">'Access'!$A$4:$C$52</definedName>
    <definedName name="_xlnm._FilterDatabase_2">'Watch'!$A$4:$C$114</definedName>
    <definedName name="_xlnm._FilterDatabase_3">'Reserve'!$A$4:$C$26</definedName>
    <definedName name="_xlnm._FilterDatabase_4">'21st EML 2019'!$A$4:$C$43</definedName>
    <definedName name="_xlnm._FilterDatabase_5">'7th EMLc 2019'!$A$4:$C$40</definedName>
  </definedNames>
  <calcPr fullCalcOnLoad="1"/>
</workbook>
</file>

<file path=xl/sharedStrings.xml><?xml version="1.0" encoding="utf-8"?>
<sst xmlns="http://schemas.openxmlformats.org/spreadsheetml/2006/main" count="905" uniqueCount="339">
  <si>
    <t>The 2019 WHO AWaRe classification of antibiotics for evaluation and monitoring of use</t>
  </si>
  <si>
    <t>To assist in the development of tools for antibiotic stewardship at local, national and global levels and to reduce antimicrobial resistance, the Access, Watch, Reserve (AWaRe) classification of antibiotics was developed – where antibiotics are classified into different groups to emphasize the importance of their appropriate use.
This classification is intended to be used as a tool for countries to better support antibiotic monitoring and stewardship activities.  It is not intended as model for the inclusion of antibiotics on national essential medicine lists.  Antibiotics classified under AWaRe and also included on the WHO Model LIsts of Essential Medicines are indicated in the worksheets.</t>
  </si>
  <si>
    <t>Antibiotic</t>
  </si>
  <si>
    <t>Class</t>
  </si>
  <si>
    <t xml:space="preserve">Category </t>
  </si>
  <si>
    <t>Amikacin</t>
  </si>
  <si>
    <t>Aminoglycosides</t>
  </si>
  <si>
    <t>Access</t>
  </si>
  <si>
    <t>Amoxicillin</t>
  </si>
  <si>
    <t xml:space="preserve">Penicillins </t>
  </si>
  <si>
    <t>Amoxicillin/clavulanic Acid</t>
  </si>
  <si>
    <t>Beta lactam - beta lactamase inhibitor</t>
  </si>
  <si>
    <t>Ampicillin</t>
  </si>
  <si>
    <t>Ampicillin/sulbactam</t>
  </si>
  <si>
    <t>Arbekacin</t>
  </si>
  <si>
    <t>Watch</t>
  </si>
  <si>
    <t>Azithromycin</t>
  </si>
  <si>
    <t>Macrolides</t>
  </si>
  <si>
    <t>Azlocillin</t>
  </si>
  <si>
    <t>Aztreonam</t>
  </si>
  <si>
    <t>Monobactams</t>
  </si>
  <si>
    <t>Reserve</t>
  </si>
  <si>
    <t>Bacampicillin</t>
  </si>
  <si>
    <t>Benzathine benzylpenicillin</t>
  </si>
  <si>
    <t>Benzylpenicillin</t>
  </si>
  <si>
    <t>Biapenem</t>
  </si>
  <si>
    <t>Carbapenems</t>
  </si>
  <si>
    <t>Carbenicillin</t>
  </si>
  <si>
    <t>Carboxypenicillins</t>
  </si>
  <si>
    <t xml:space="preserve"> </t>
  </si>
  <si>
    <t>Cefacetrile</t>
  </si>
  <si>
    <t>First-generation cephalosporins</t>
  </si>
  <si>
    <t>Cefaclor</t>
  </si>
  <si>
    <t>Second-generation cephalosporins</t>
  </si>
  <si>
    <t>Cefadroxil</t>
  </si>
  <si>
    <t>Cefalexin</t>
  </si>
  <si>
    <t>Cefalotin</t>
  </si>
  <si>
    <t>Cefamandole</t>
  </si>
  <si>
    <t>Cefapirin</t>
  </si>
  <si>
    <t>Cefatrizine</t>
  </si>
  <si>
    <t>Cefazedone</t>
  </si>
  <si>
    <t>Cefazolin</t>
  </si>
  <si>
    <t>Cefbuperazone</t>
  </si>
  <si>
    <t>Cefcapene pivoxil</t>
  </si>
  <si>
    <t>Third-generation cephalosporins</t>
  </si>
  <si>
    <t>Cefdinir</t>
  </si>
  <si>
    <t>Cefditoren pivoxil</t>
  </si>
  <si>
    <t>Cefepime</t>
  </si>
  <si>
    <t>Fourth-generation cephalosporins</t>
  </si>
  <si>
    <t>Cefetamet pivoxil</t>
  </si>
  <si>
    <t>Cefixime</t>
  </si>
  <si>
    <t>Cefmenoxime</t>
  </si>
  <si>
    <t>Cefmetazole</t>
  </si>
  <si>
    <t>Cefminox</t>
  </si>
  <si>
    <t>Cefodizime</t>
  </si>
  <si>
    <t>Cefonicid</t>
  </si>
  <si>
    <t>Cefoperazone</t>
  </si>
  <si>
    <t>Ceforanide</t>
  </si>
  <si>
    <t>Cefoselis</t>
  </si>
  <si>
    <t>Cefotaxime</t>
  </si>
  <si>
    <t>Cefotetan</t>
  </si>
  <si>
    <t>Cefotiam</t>
  </si>
  <si>
    <t>Cefotiam hexetil</t>
  </si>
  <si>
    <t>Cefoxitin</t>
  </si>
  <si>
    <t>Cefozopran</t>
  </si>
  <si>
    <t>Cefpiramide</t>
  </si>
  <si>
    <t>Cefpirome</t>
  </si>
  <si>
    <t>Cefpodoxime proxetil</t>
  </si>
  <si>
    <t>Cefprozil</t>
  </si>
  <si>
    <t>Cefradine</t>
  </si>
  <si>
    <t>Cefroxadine</t>
  </si>
  <si>
    <t>Ceftaroline fosamil</t>
  </si>
  <si>
    <t>Fifth-generation cephalosporins</t>
  </si>
  <si>
    <t>Ceftazidime</t>
  </si>
  <si>
    <t>Ceftazidime-avibactam</t>
  </si>
  <si>
    <t>Cefteram pivoxil</t>
  </si>
  <si>
    <t>Ceftezole</t>
  </si>
  <si>
    <t>Ceftibuten</t>
  </si>
  <si>
    <t>Ceftizoxime</t>
  </si>
  <si>
    <t>Ceftobiprole medocaril</t>
  </si>
  <si>
    <t>Ceftolozane-tazobactam</t>
  </si>
  <si>
    <t>Ceftriaxone</t>
  </si>
  <si>
    <t>Cefuroxime</t>
  </si>
  <si>
    <t>Chloramphenicol</t>
  </si>
  <si>
    <t>Amphenicols</t>
  </si>
  <si>
    <t>Chlortetracycline</t>
  </si>
  <si>
    <t>Tetracyclines</t>
  </si>
  <si>
    <t>Ciprofloxacin</t>
  </si>
  <si>
    <t>Fluoroquinolones</t>
  </si>
  <si>
    <t>Clarithromycin</t>
  </si>
  <si>
    <t>Clindamycin</t>
  </si>
  <si>
    <t>Lincosamides</t>
  </si>
  <si>
    <t>Clofoctol</t>
  </si>
  <si>
    <t>Phenol derivatives</t>
  </si>
  <si>
    <t>Clometocillin</t>
  </si>
  <si>
    <t>Cloxacillin</t>
  </si>
  <si>
    <t>Colistin</t>
  </si>
  <si>
    <t>Polymyxins</t>
  </si>
  <si>
    <t>Dalbavancin</t>
  </si>
  <si>
    <t>Glycopeptides</t>
  </si>
  <si>
    <t>Dalfopristin-quinupristin</t>
  </si>
  <si>
    <t>Streptogramins</t>
  </si>
  <si>
    <t>Daptomycin</t>
  </si>
  <si>
    <t>Lipopeptides</t>
  </si>
  <si>
    <t>Delafloxacin</t>
  </si>
  <si>
    <t>Dibekacin</t>
  </si>
  <si>
    <t>Dicloxacillin</t>
  </si>
  <si>
    <t>Dirithromycin</t>
  </si>
  <si>
    <t>Doripenem</t>
  </si>
  <si>
    <t>Doxycycline</t>
  </si>
  <si>
    <t>Enoxacin</t>
  </si>
  <si>
    <t>Ertapenem</t>
  </si>
  <si>
    <t>Eravacycline</t>
  </si>
  <si>
    <t>Erythromycin</t>
  </si>
  <si>
    <t>Faropenem</t>
  </si>
  <si>
    <t>Penems</t>
  </si>
  <si>
    <t>Fleroxacin</t>
  </si>
  <si>
    <t>Flomoxef</t>
  </si>
  <si>
    <t>Flucloxacillin</t>
  </si>
  <si>
    <t>Flumequine</t>
  </si>
  <si>
    <t>Fosfomycin (IV)</t>
  </si>
  <si>
    <t>Phosphonics</t>
  </si>
  <si>
    <t>Fosfomycin (oral)</t>
  </si>
  <si>
    <t xml:space="preserve">Watch </t>
  </si>
  <si>
    <t>Fusidic Acid</t>
  </si>
  <si>
    <t>Steroid antibacterials</t>
  </si>
  <si>
    <t>Garenoxacin</t>
  </si>
  <si>
    <t>Gatifloxacin</t>
  </si>
  <si>
    <t>Gemifloxacin</t>
  </si>
  <si>
    <t>Gentamicin</t>
  </si>
  <si>
    <t>Imipenem/cilastatin</t>
  </si>
  <si>
    <t>Isepamicin</t>
  </si>
  <si>
    <t>Josamycin</t>
  </si>
  <si>
    <t>Kanamycin</t>
  </si>
  <si>
    <t>Latamoxef</t>
  </si>
  <si>
    <t>Levofloxacin</t>
  </si>
  <si>
    <t>Lincomycin</t>
  </si>
  <si>
    <t>Linezolid</t>
  </si>
  <si>
    <t>Oxazolidinones</t>
  </si>
  <si>
    <t>Lomefloxacin</t>
  </si>
  <si>
    <t>Lymecycline</t>
  </si>
  <si>
    <t>Mecillinam</t>
  </si>
  <si>
    <t>Meropenem</t>
  </si>
  <si>
    <t>Meropenem-vaborbactam</t>
  </si>
  <si>
    <t>Metacycline</t>
  </si>
  <si>
    <t>Metronidazole (IV)</t>
  </si>
  <si>
    <t>Imidazoles</t>
  </si>
  <si>
    <t>Metronidazole (oral)</t>
  </si>
  <si>
    <t>Mezlocillin</t>
  </si>
  <si>
    <t>Micronomicin</t>
  </si>
  <si>
    <t>Midecamycin</t>
  </si>
  <si>
    <t>Minocycline (IV)</t>
  </si>
  <si>
    <t>Minocycline (oral)</t>
  </si>
  <si>
    <t>Moxifloxacin</t>
  </si>
  <si>
    <t>Nafcillin</t>
  </si>
  <si>
    <t>Neomycin</t>
  </si>
  <si>
    <t>Netilmicin</t>
  </si>
  <si>
    <t>Nitrofurantoin</t>
  </si>
  <si>
    <t>Norfloxacin</t>
  </si>
  <si>
    <t>Ofloxacin</t>
  </si>
  <si>
    <t>Oleandomycin</t>
  </si>
  <si>
    <t>Omadacycline</t>
  </si>
  <si>
    <t>Oritavancin</t>
  </si>
  <si>
    <t>Oxacillin</t>
  </si>
  <si>
    <t>Oxytetracycline</t>
  </si>
  <si>
    <t>Panipenem</t>
  </si>
  <si>
    <t>Pazufloxacin</t>
  </si>
  <si>
    <t>Pefloxacin</t>
  </si>
  <si>
    <t>Penamecillin</t>
  </si>
  <si>
    <t>Pheneticillin</t>
  </si>
  <si>
    <t>Phenoxymethylpenicillin</t>
  </si>
  <si>
    <t>Piperacillin</t>
  </si>
  <si>
    <t>Piperacillin/tazobactam</t>
  </si>
  <si>
    <t>Beta lactam - beta lactamase inhibitor (anti-pseudomonal)</t>
  </si>
  <si>
    <t>Pivampicillin</t>
  </si>
  <si>
    <t>Pivmecillinam</t>
  </si>
  <si>
    <t>Plazomicin</t>
  </si>
  <si>
    <t>Polymyxin B</t>
  </si>
  <si>
    <t>Pristinamycin</t>
  </si>
  <si>
    <t>Procaine benzylpenicillin</t>
  </si>
  <si>
    <t>Prulifloxacin</t>
  </si>
  <si>
    <t>Ribostamycin</t>
  </si>
  <si>
    <t>Rifabutin</t>
  </si>
  <si>
    <t>Rifamycins</t>
  </si>
  <si>
    <t>Rifampicin</t>
  </si>
  <si>
    <t>Rifamycin</t>
  </si>
  <si>
    <t>Rifaximin</t>
  </si>
  <si>
    <t>Roxithromycin</t>
  </si>
  <si>
    <t>Rufloxacin</t>
  </si>
  <si>
    <t>Sisomicin</t>
  </si>
  <si>
    <t>Sitafloxacin</t>
  </si>
  <si>
    <t>Sparfloxacin</t>
  </si>
  <si>
    <t>Spectinomycin</t>
  </si>
  <si>
    <t>Aminocyclitols</t>
  </si>
  <si>
    <t>Spiramycin</t>
  </si>
  <si>
    <t>Spiramycin/metronidazole</t>
  </si>
  <si>
    <t>Combination of antibiotics</t>
  </si>
  <si>
    <t>Streptomycin</t>
  </si>
  <si>
    <t>Sulbenicillin</t>
  </si>
  <si>
    <t>Sulfadiazine/trimethoprim</t>
  </si>
  <si>
    <t>Trimethoprim - sulfonamide combinations</t>
  </si>
  <si>
    <t>Sulfamethizole/trimethoprim</t>
  </si>
  <si>
    <t>Sulfamethoxazole/trimethoprim</t>
  </si>
  <si>
    <t>Sulfametrole/trimethoprim</t>
  </si>
  <si>
    <t>Sulfamoxole/trimethoprim</t>
  </si>
  <si>
    <t>Sultamicillin</t>
  </si>
  <si>
    <t>Tebipenem</t>
  </si>
  <si>
    <t>Tedizolid</t>
  </si>
  <si>
    <t>Teicoplanin</t>
  </si>
  <si>
    <t>Telavancin</t>
  </si>
  <si>
    <t>Telithromycin</t>
  </si>
  <si>
    <t>Temocillin</t>
  </si>
  <si>
    <t>Tetracycline</t>
  </si>
  <si>
    <t>Thiamphenicol</t>
  </si>
  <si>
    <t>Ticarcillin</t>
  </si>
  <si>
    <t>Tigecycline</t>
  </si>
  <si>
    <t>Glycylcyclines</t>
  </si>
  <si>
    <t>Tobramycin</t>
  </si>
  <si>
    <t>Tosufloxacin</t>
  </si>
  <si>
    <t>Trimethoprim</t>
  </si>
  <si>
    <t>Vancomycin (IV)</t>
  </si>
  <si>
    <t>Vancomycin (oral)</t>
  </si>
  <si>
    <t>Access group antibiotics</t>
  </si>
  <si>
    <t xml:space="preserve">This group includes antibiotics that have activity against a wide range of commonly encountered susceptible pathogens while also showing lower resistance potential than antibiotics in the other groups. Selected Access group antibiotics are recommended as essential first or second choice empiric treatment options for infectious syndromes reviewed by the EML Expert Committee and are listed as individual medicines on the Model Lists of Essential Medicines to improve access and promote appropriate use. </t>
  </si>
  <si>
    <t>Watch group antibiotics</t>
  </si>
  <si>
    <r>
      <t>This group includes antibiotic classes that have higher resistance potential and includes most of the highest priority agents among the Critically Important Antimicrobials for Human Medicine</t>
    </r>
    <r>
      <rPr>
        <vertAlign val="superscript"/>
        <sz val="11"/>
        <color indexed="8"/>
        <rFont val="Calibri"/>
        <family val="2"/>
      </rPr>
      <t>1</t>
    </r>
    <r>
      <rPr>
        <sz val="11"/>
        <color indexed="8"/>
        <rFont val="Calibri"/>
        <family val="2"/>
      </rPr>
      <t xml:space="preserve"> and/or antibiotics that are at relatively high risk of selection of bacterial resistance. These medicines should be prioritized as key targets of stewardship programs and monitoring. Selected Watch group antibiotics are recommended as essential first or second choice empiric treatment options for a limited number of specific infectious syndromes and are listed as individual medicines on the WHO Model Lists of Essential Medicines.This group includes antibiotic classes that have higher resistance potential and includes most of the highest priority agents among the Critically Important Antimicrobials for Human Medicine</t>
    </r>
    <r>
      <rPr>
        <vertAlign val="superscript"/>
        <sz val="11"/>
        <color indexed="8"/>
        <rFont val="Calibri"/>
        <family val="2"/>
      </rPr>
      <t>1</t>
    </r>
    <r>
      <rPr>
        <sz val="11"/>
        <color indexed="8"/>
        <rFont val="Calibri"/>
        <family val="2"/>
      </rPr>
      <t xml:space="preserve"> and/or antibiotics that are at relatively high risk of selection of bacterial resistance. These medicines should be prioritized as key targets of stewardship programs and monitoring. Selected Watch group antibiotics are recommended as essential first or second choice empiric treatment options for a limited number of specific infectious syndromes and are listed as individual medicines on the WHO Model Lists of Essential Medicines.This group includes antibiotic classes that have higher resistance potential and includes most of the highest priority agents among the Critically Important Antimicrobials for Human Medicine</t>
    </r>
    <r>
      <rPr>
        <vertAlign val="superscript"/>
        <sz val="11"/>
        <color indexed="8"/>
        <rFont val="Calibri"/>
        <family val="2"/>
      </rPr>
      <t>1</t>
    </r>
    <r>
      <rPr>
        <sz val="11"/>
        <color indexed="8"/>
        <rFont val="Calibri"/>
        <family val="2"/>
      </rPr>
      <t xml:space="preserve"> and/or antibiotics that are at relatively high risk of selection of bacterial resistance. These medicines should be prioritized as key targets of stewardship programs and monitoring. Selected Watch group antibiotics are recommended as essential first or second choice empiric treatment options for a limited number of specific infectious syndromes and are listed as individual medicines on the WHO Model Lists of Essential Medicines.This group includes antibiotic classes that have higher resistance potential and includes most of the highest priority agents among the Critically Important Antimicrobials for Human Medicine</t>
    </r>
    <r>
      <rPr>
        <vertAlign val="superscript"/>
        <sz val="11"/>
        <color indexed="8"/>
        <rFont val="Calibri"/>
        <family val="2"/>
      </rPr>
      <t>1</t>
    </r>
    <r>
      <rPr>
        <sz val="11"/>
        <color indexed="8"/>
        <rFont val="Calibri"/>
        <family val="2"/>
      </rPr>
      <t xml:space="preserve"> and/or antibiotics that are at relatively high risk of selection of bacterial resistance. These medicines should be prioritized as key targets of stewardship programs and monitoring. Selected Watch group antibiotics are recommended as essential first or second choice empiric treatment options for a limited number of specific infectious syndromes and are listed as individual medicines on the WHO Model Lists of Essential Medicines.This group includes antibiotic classes that have higher resistance potential and includes most of the highest priority agents among the Critically Important Antimicrobials for Human Medicine</t>
    </r>
    <r>
      <rPr>
        <vertAlign val="superscript"/>
        <sz val="11"/>
        <color indexed="8"/>
        <rFont val="Calibri"/>
        <family val="2"/>
      </rPr>
      <t>1</t>
    </r>
    <r>
      <rPr>
        <sz val="11"/>
        <color indexed="8"/>
        <rFont val="Calibri"/>
        <family val="2"/>
      </rPr>
      <t xml:space="preserve"> and/or antibiotics that are at relatively high risk of selection of bacterial resistance. These medicines should be prioritized as key targets of stewardship programs and monitoring. Selected Watch group antibiotics are recommended as essential first or second choice empiric treatment options for a limited number of specific infectious syndromes and are listed as individual medicines on the WHO Model Lists of Essential Medicines.This group includes antibiotic classes that have higher resistance potential and includes most of the highest priority agents among the Critically Important Antimicrobials for Human Medicine</t>
    </r>
    <r>
      <rPr>
        <vertAlign val="superscript"/>
        <sz val="11"/>
        <color indexed="8"/>
        <rFont val="Calibri"/>
        <family val="2"/>
      </rPr>
      <t>1</t>
    </r>
    <r>
      <rPr>
        <sz val="11"/>
        <color indexed="8"/>
        <rFont val="Calibri"/>
        <family val="2"/>
      </rPr>
      <t xml:space="preserve"> and/or antibiotics that are at relatively high risk of selection of bacterial resistance. These medicines should be prioritized as key targets of stewardship programs and monitoring. Selected Watch group antibiotics are recommended as essential first or second choice empiric treatment options for a limited number of specific infectious syndromes and are listed as individual medicines on the WHO Model Lists of Essential Medicines.This group includes antibiotic classes that have higher resistance potential and includes most of the highest priority agents among the Critically Important Antimicrobials for Human Medicine</t>
    </r>
    <r>
      <rPr>
        <vertAlign val="superscript"/>
        <sz val="11"/>
        <color indexed="8"/>
        <rFont val="Calibri"/>
        <family val="2"/>
      </rPr>
      <t>1</t>
    </r>
    <r>
      <rPr>
        <sz val="11"/>
        <color indexed="8"/>
        <rFont val="Calibri"/>
        <family val="2"/>
      </rPr>
      <t xml:space="preserve"> and/or antibiotics that are at relatively high risk of selection of bacterial resistance. These medicines should be prioritized as key targets of stewardship programs and monitoring. Selected Watch group antibiotics are recommended as essential first or second choice empiric treatment options for a limited number of specific infectious syndromes and are listed as individual medicines on the WHO Model Lists of Essential Medicines.This group includes antibiotic classes that have higher resistance potential and includes most of the highest priority agents among the Critically Important Antimicrobials for Human Medicine</t>
    </r>
    <r>
      <rPr>
        <vertAlign val="superscript"/>
        <sz val="11"/>
        <color indexed="8"/>
        <rFont val="Calibri"/>
        <family val="2"/>
      </rPr>
      <t>1</t>
    </r>
    <r>
      <rPr>
        <sz val="11"/>
        <color indexed="8"/>
        <rFont val="Calibri"/>
        <family val="2"/>
      </rPr>
      <t xml:space="preserve"> and/or antibiotics that are at relatively high risk of selection of bacterial resistance. These medicines should be prioritized as key targets of stewardship programs and monitoring. Selected Watch group antibiotics are recommended as essential first or second choice empiric treatment options for a limited number of specific infectious syndromes and are listed as individual medicines on the WHO Model Lists of Essential Medicines.</t>
    </r>
  </si>
  <si>
    <t>1 Critically Important Antimicrobials for Human Medicine 6th Revision 20181 Critically Important Antimicrobials for Human Medicine 6th Revision 20181 Critically Important Antimicrobials for Human Medicine 6th Revision 20181 Critically Important Antimicrobials for Human Medicine 6th Revision 20181 Critically Important Antimicrobials for Human Medicine 6th Revision 20181 Critically Important Antimicrobials for Human Medicine 6th Revision 20181 Critically Important Antimicrobials for Human Medicine 6th Revision 20181 Critically Important Antimicrobials for Human Medicine 6th Revision 2018</t>
  </si>
  <si>
    <t>Reserve group antibiotics</t>
  </si>
  <si>
    <r>
      <t>This group includes antibiotics and antibiotic classes that should be reserved for treatment of confirmed or suspected infections due to multi-drug-resistant organisms. Reserve group antibiotics should be treated as “last resort” options.
Selected Reserve group antibiotics are listed as individual medicines on the WHO Model Lists of Essential Medicines when they have a favourable risk-benefit profile and proven activity against “Critical Priority” or “High Priority” pathogens identified by the WHO Priority Pathogens List</t>
    </r>
    <r>
      <rPr>
        <vertAlign val="superscript"/>
        <sz val="11"/>
        <color indexed="8"/>
        <rFont val="Calibri"/>
        <family val="2"/>
      </rPr>
      <t>1</t>
    </r>
    <r>
      <rPr>
        <sz val="11"/>
        <color indexed="8"/>
        <rFont val="Calibri"/>
        <family val="2"/>
      </rPr>
      <t>, notably carbapenem resistant Enterobacteriaceae. These antibiotics should be accessible, but their use should be tailored to highly specific patients and settings, when all alternatives have failed or are not suitable.
These medicines could be protected and prioritized as key targets of national and international stewardship programs involving monitoring and utilization reporting, to preserve their effectiveness.This group includes antibiotics and antibiotic classes that should be reserved for treatment of confirmed or suspected infections due to multi-drug-resistant organisms. Reserve group antibiotics should be treated as “last resort” options.
Selected Reserve group antibiotics are listed as individual medicines on the WHO Model Lists of Essential Medicines when they have a favourable risk-benefit profile and proven activity against “Critical Priority” or “High Priority” pathogens identified by the WHO Priority Pathogens List</t>
    </r>
    <r>
      <rPr>
        <vertAlign val="superscript"/>
        <sz val="11"/>
        <color indexed="8"/>
        <rFont val="Calibri"/>
        <family val="2"/>
      </rPr>
      <t>1</t>
    </r>
    <r>
      <rPr>
        <sz val="11"/>
        <color indexed="8"/>
        <rFont val="Calibri"/>
        <family val="2"/>
      </rPr>
      <t>, notably carbapenem resistant Enterobacteriaceae. These antibiotics should be accessible, but their use should be tailored to highly specific patients and settings, when all alternatives have failed or are not suitable.
These medicines could be protected and prioritized as key targets of national and international stewardship programs involving monitoring and utilization reporting, to preserve their effectiveness.</t>
    </r>
  </si>
  <si>
    <t>1 WHO Priority Pathogens List1 WHO Priority Pathogens List</t>
  </si>
  <si>
    <t>Antibiotics not recommended</t>
  </si>
  <si>
    <t>The use of the fixed-dose combinations of multiple broad-spectrum antibiotics listed here is not evidence-based, nor recommended in high-quality international guidelines.  WHO does not recommend their use in clinical practice.</t>
  </si>
  <si>
    <t>acetylspiramycin/metronidazole</t>
  </si>
  <si>
    <t>amikacin/cefepime</t>
  </si>
  <si>
    <t>amoxicillin/bacillus coagulans/cloxacillin</t>
  </si>
  <si>
    <t>amoxicillin/bacillus coagulans/dicloxacillin</t>
  </si>
  <si>
    <t>amoxicillin/clavulanic acid/lactic ferments</t>
  </si>
  <si>
    <t>amoxicillin/clavulanic acid/lactobacillus acidophilus</t>
  </si>
  <si>
    <t>amoxicillin/clavulanic acid/nimesulide</t>
  </si>
  <si>
    <t>amoxicillin/cloxacillin</t>
  </si>
  <si>
    <t>amoxicillin/cloxacillin/lactic acid</t>
  </si>
  <si>
    <t>amoxicillin/cloxacillin/lactobacillus acidophilus/serrapeptase</t>
  </si>
  <si>
    <t>amoxicillin/cloxacillin/lactobacillus lactis</t>
  </si>
  <si>
    <t>amoxicillin/cloxacillin/serrapeptase</t>
  </si>
  <si>
    <t>amoxicillin/dicloxacillin</t>
  </si>
  <si>
    <t>amoxicillin/dicloxacillin/saccharomyces boulardii</t>
  </si>
  <si>
    <t>amoxicillin/flucloxacillin</t>
  </si>
  <si>
    <t>amoxicillin/flucloxacillin/lactobacillus acidophilus</t>
  </si>
  <si>
    <t>amoxicillin/metronidazole</t>
  </si>
  <si>
    <t>amoxicillin/pivsulbactam</t>
  </si>
  <si>
    <t>amoxicillin/sulbactam</t>
  </si>
  <si>
    <t>ampicillin/bacillus coagulans/cloxacillin</t>
  </si>
  <si>
    <t>ampicillin/cloxacillin</t>
  </si>
  <si>
    <t>ampicillin/cloxacillin/lactobacillus acidophilus</t>
  </si>
  <si>
    <t>ampicillin/cloxacillin/saccharomyces boulardii</t>
  </si>
  <si>
    <t>ampicillin/dicloxacillin</t>
  </si>
  <si>
    <t>ampicillin/dicloxacillin/lactobacillus acidophilus</t>
  </si>
  <si>
    <t>ampicillin/flucloxacillin</t>
  </si>
  <si>
    <t>ampicillin/lidocaine/sulbactam</t>
  </si>
  <si>
    <t>ampicillin/oxacillin</t>
  </si>
  <si>
    <t>ampicillin/sultamicillin</t>
  </si>
  <si>
    <t xml:space="preserve">ascorbic acid/metamizole sodium/penicillin g /streptomycin </t>
  </si>
  <si>
    <t>azithromycin/cefixime</t>
  </si>
  <si>
    <t>azithromycin/cefixime/lactobacillus acidophilus</t>
  </si>
  <si>
    <t>azithromycin/cefpodoxime proxetil</t>
  </si>
  <si>
    <t>azithromycin/fluconazole/secnidazole</t>
  </si>
  <si>
    <t>azithromycin/levofloxacin</t>
  </si>
  <si>
    <t>azithromycin/ofloxacin</t>
  </si>
  <si>
    <t xml:space="preserve">benzyl penicillin/streptomycin </t>
  </si>
  <si>
    <t>bromelains/doxycycline/lactobacillus reuteri/lactobacillus rhamnosus/ornidazole</t>
  </si>
  <si>
    <t>bromhexine/sulfamethoxazole/trimethoprim</t>
  </si>
  <si>
    <t>cefaclor/clavulanic acid</t>
  </si>
  <si>
    <t>cefadroxil/clavulanic acid</t>
  </si>
  <si>
    <t>cefadroxil/trimethoprim</t>
  </si>
  <si>
    <t>cefalexin/trimethoprim</t>
  </si>
  <si>
    <t>cefdinir/clavulanic acid</t>
  </si>
  <si>
    <t>cefepime/sulbactam</t>
  </si>
  <si>
    <t>cefepime/tazobactam</t>
  </si>
  <si>
    <t>cefixime/cefpodoxime proxetil</t>
  </si>
  <si>
    <t>cefixime/clavulanic acid</t>
  </si>
  <si>
    <t>cefixime/clavulanic acid/lactobacillus acidophilus</t>
  </si>
  <si>
    <t>cefixime/cloxacillin</t>
  </si>
  <si>
    <t>cefixime/cloxacillin/lactobacillus acidophilus</t>
  </si>
  <si>
    <t>cefixime/dicloxacillin</t>
  </si>
  <si>
    <t>cefixime/lactobacillus acidophilus/ofloxacin</t>
  </si>
  <si>
    <t>cefixime/levofloxacin</t>
  </si>
  <si>
    <t>cefixime/linezolid</t>
  </si>
  <si>
    <t>cefixime/moxifloxacin</t>
  </si>
  <si>
    <t>cefixime/ofloxacin</t>
  </si>
  <si>
    <t>cefixime/ornidazole</t>
  </si>
  <si>
    <t>cefoperazone/sulbactam</t>
  </si>
  <si>
    <t>cefoperazone/tazobactam</t>
  </si>
  <si>
    <t>cefotaxime/sulbactam</t>
  </si>
  <si>
    <t>cefpodoxime proxetil/clavulanic acid</t>
  </si>
  <si>
    <t>cefpodoxime proxetil/cloxacillin/lactobacillus acidophilus</t>
  </si>
  <si>
    <t>cefpodoxime proxetil/dicloxacillin</t>
  </si>
  <si>
    <t>cefpodoxime proxetil/dicloxacillin/lactobacillus acidophilus</t>
  </si>
  <si>
    <t>cefpodoxime proxetil/levofloxacin</t>
  </si>
  <si>
    <t>cefpodoxime proxetil/ofloxacin</t>
  </si>
  <si>
    <t>cefpodoxime proxetil/sulbactam</t>
  </si>
  <si>
    <t>ceftazidime/sulbactam</t>
  </si>
  <si>
    <t>ceftazidime/tazobactam</t>
  </si>
  <si>
    <t>ceftazidime/tobramicin</t>
  </si>
  <si>
    <t>ceftibuten/clavulanic acid</t>
  </si>
  <si>
    <t>ceftriaxone/sulbactam</t>
  </si>
  <si>
    <t>ceftriaxone/tazobactam</t>
  </si>
  <si>
    <t>ceftriaxone/vancomycin</t>
  </si>
  <si>
    <t>cefuroxime axetil/clavulanic acid</t>
  </si>
  <si>
    <t>cefuroxime axetil/linezolid</t>
  </si>
  <si>
    <t>cefuroxime axetil/sulbactam</t>
  </si>
  <si>
    <t>cefuroxime/clavulanic acid</t>
  </si>
  <si>
    <t>cefuroxime/sulbactam</t>
  </si>
  <si>
    <t>chloramphenicol/tetracycline</t>
  </si>
  <si>
    <t>ciprofloxacin/metronidazole</t>
  </si>
  <si>
    <t>ciprofloxacin/ornidazole</t>
  </si>
  <si>
    <t>ciprofloxacin/tinidazole</t>
  </si>
  <si>
    <t>doxycycline/tinidazole</t>
  </si>
  <si>
    <t>erythromycin/sulfamethoxazole/trimethoprim</t>
  </si>
  <si>
    <t>erythromycin/trimethoprim</t>
  </si>
  <si>
    <t>fosfomycin/trimethoprim</t>
  </si>
  <si>
    <t>gatifloxacin/ornidazole</t>
  </si>
  <si>
    <t>kanamycin/penicillin g</t>
  </si>
  <si>
    <t>levofloxacin/metronidazole</t>
  </si>
  <si>
    <t>levofloxacin/ornidazole</t>
  </si>
  <si>
    <t>meropenem/sodium/sulbactam</t>
  </si>
  <si>
    <t>meropenem/sulbactam</t>
  </si>
  <si>
    <t>metronidazole/norfloxacin</t>
  </si>
  <si>
    <t>metronidazole/spiramycin</t>
  </si>
  <si>
    <t>metronidazole/tetracycline</t>
  </si>
  <si>
    <t>mezlocillin/sulbactam</t>
  </si>
  <si>
    <t>ofloxacin/ornidazole</t>
  </si>
  <si>
    <t>oleandomycin/tetracycline</t>
  </si>
  <si>
    <t>piperacillin/sulbactam</t>
  </si>
  <si>
    <t>rifampicin/trimethoprim</t>
  </si>
  <si>
    <t>sulfadiazine/sulfamethoxazole/trimethoprim</t>
  </si>
  <si>
    <t>Antibiotics on 21st WHO Model List of Essential Medicines 2019</t>
  </si>
  <si>
    <t xml:space="preserve">Section 6.2.1 Access group antibiotics
Section 6.2.2 Watch group antibiotics 
Section 6.2.3 Reserve group antibiotics </t>
  </si>
  <si>
    <t>Metronidazole</t>
  </si>
  <si>
    <t>Antibiotics on 7th WHO Model List of Essential Medicines for Children 2019</t>
  </si>
</sst>
</file>

<file path=xl/styles.xml><?xml version="1.0" encoding="utf-8"?>
<styleSheet xmlns="http://schemas.openxmlformats.org/spreadsheetml/2006/main">
  <numFmts count="2">
    <numFmt numFmtId="164" formatCode="GENERAL"/>
    <numFmt numFmtId="165" formatCode="GENERAL"/>
  </numFmts>
  <fonts count="15">
    <font>
      <sz val="10"/>
      <name val="Arial"/>
      <family val="2"/>
    </font>
    <font>
      <sz val="11"/>
      <color indexed="8"/>
      <name val="Calibri"/>
      <family val="2"/>
    </font>
    <font>
      <sz val="11"/>
      <color indexed="10"/>
      <name val="Calibri"/>
      <family val="2"/>
    </font>
    <font>
      <b/>
      <sz val="18"/>
      <color indexed="8"/>
      <name val="Calibri"/>
      <family val="2"/>
    </font>
    <font>
      <b/>
      <sz val="11"/>
      <color indexed="8"/>
      <name val="Calibri"/>
      <family val="2"/>
    </font>
    <font>
      <b/>
      <sz val="11"/>
      <color indexed="57"/>
      <name val="Calibri"/>
      <family val="2"/>
    </font>
    <font>
      <b/>
      <sz val="11"/>
      <color indexed="51"/>
      <name val="Calibri"/>
      <family val="2"/>
    </font>
    <font>
      <b/>
      <sz val="11"/>
      <color indexed="10"/>
      <name val="Calibri"/>
      <family val="2"/>
    </font>
    <font>
      <vertAlign val="superscript"/>
      <sz val="11"/>
      <color indexed="8"/>
      <name val="Calibri"/>
      <family val="2"/>
    </font>
    <font>
      <u val="single"/>
      <sz val="9"/>
      <color indexed="12"/>
      <name val="Calibri"/>
      <family val="2"/>
    </font>
    <font>
      <u val="single"/>
      <sz val="11"/>
      <color indexed="52"/>
      <name val="Calibri"/>
      <family val="2"/>
    </font>
    <font>
      <u val="single"/>
      <sz val="9"/>
      <color indexed="8"/>
      <name val="Calibri"/>
      <family val="2"/>
    </font>
    <font>
      <b/>
      <sz val="16"/>
      <color indexed="8"/>
      <name val="Calibri"/>
      <family val="2"/>
    </font>
    <font>
      <sz val="12"/>
      <color indexed="8"/>
      <name val="Times New Roman"/>
      <family val="1"/>
    </font>
    <font>
      <b/>
      <sz val="12"/>
      <color indexed="57"/>
      <name val="Calibri"/>
      <family val="2"/>
    </font>
  </fonts>
  <fills count="8">
    <fill>
      <patternFill/>
    </fill>
    <fill>
      <patternFill patternType="gray125"/>
    </fill>
    <fill>
      <patternFill patternType="solid">
        <fgColor indexed="40"/>
        <bgColor indexed="64"/>
      </patternFill>
    </fill>
    <fill>
      <patternFill patternType="solid">
        <fgColor indexed="57"/>
        <bgColor indexed="64"/>
      </patternFill>
    </fill>
    <fill>
      <patternFill patternType="solid">
        <fgColor indexed="51"/>
        <bgColor indexed="64"/>
      </patternFill>
    </fill>
    <fill>
      <patternFill patternType="solid">
        <fgColor indexed="10"/>
        <bgColor indexed="64"/>
      </patternFill>
    </fill>
    <fill>
      <patternFill patternType="solid">
        <fgColor indexed="19"/>
        <bgColor indexed="64"/>
      </patternFill>
    </fill>
    <fill>
      <patternFill patternType="solid">
        <fgColor indexed="30"/>
        <bgColor indexed="64"/>
      </patternFill>
    </fill>
  </fills>
  <borders count="3">
    <border>
      <left/>
      <right/>
      <top/>
      <bottom/>
      <diagonal/>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s>
  <cellStyleXfs count="22">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10" fillId="0" borderId="0">
      <alignment/>
      <protection/>
    </xf>
    <xf numFmtId="164" fontId="1" fillId="0" borderId="0">
      <alignment/>
      <protection/>
    </xf>
  </cellStyleXfs>
  <cellXfs count="28">
    <xf numFmtId="164" fontId="0" fillId="0" borderId="0" xfId="0" applyAlignment="1">
      <alignment/>
    </xf>
    <xf numFmtId="164" fontId="2" fillId="0" borderId="0" xfId="21" applyFont="1">
      <alignment/>
      <protection/>
    </xf>
    <xf numFmtId="164" fontId="1" fillId="0" borderId="0" xfId="21">
      <alignment/>
      <protection/>
    </xf>
    <xf numFmtId="164" fontId="3" fillId="0" borderId="0" xfId="21" applyFont="1" applyBorder="1">
      <alignment/>
      <protection/>
    </xf>
    <xf numFmtId="164" fontId="4" fillId="0" borderId="0" xfId="21" applyFont="1">
      <alignment/>
      <protection/>
    </xf>
    <xf numFmtId="164" fontId="1" fillId="0" borderId="0" xfId="21" applyFont="1" applyBorder="1" applyAlignment="1">
      <alignment wrapText="1"/>
      <protection/>
    </xf>
    <xf numFmtId="164" fontId="4" fillId="2" borderId="1" xfId="21" applyFont="1" applyFill="1" applyBorder="1">
      <alignment/>
      <protection/>
    </xf>
    <xf numFmtId="164" fontId="5" fillId="0" borderId="0" xfId="21" applyFont="1">
      <alignment/>
      <protection/>
    </xf>
    <xf numFmtId="164" fontId="6" fillId="0" borderId="0" xfId="21" applyFont="1">
      <alignment/>
      <protection/>
    </xf>
    <xf numFmtId="164" fontId="7" fillId="0" borderId="0" xfId="21" applyFont="1">
      <alignment/>
      <protection/>
    </xf>
    <xf numFmtId="164" fontId="1" fillId="0" borderId="0" xfId="21" applyFill="1">
      <alignment/>
      <protection/>
    </xf>
    <xf numFmtId="164" fontId="5" fillId="0" borderId="0" xfId="21" applyFont="1" applyFill="1">
      <alignment/>
      <protection/>
    </xf>
    <xf numFmtId="164" fontId="7" fillId="0" borderId="0" xfId="21" applyFont="1" applyFill="1">
      <alignment/>
      <protection/>
    </xf>
    <xf numFmtId="164" fontId="6" fillId="0" borderId="0" xfId="21" applyFont="1" applyFill="1">
      <alignment/>
      <protection/>
    </xf>
    <xf numFmtId="164" fontId="4" fillId="3" borderId="1" xfId="21" applyFont="1" applyFill="1" applyBorder="1">
      <alignment/>
      <protection/>
    </xf>
    <xf numFmtId="164" fontId="1" fillId="0" borderId="0" xfId="21" applyFont="1">
      <alignment/>
      <protection/>
    </xf>
    <xf numFmtId="164" fontId="9" fillId="0" borderId="0" xfId="20" applyNumberFormat="1" applyFont="1" applyFill="1" applyBorder="1" applyAlignment="1" applyProtection="1">
      <alignment wrapText="1"/>
      <protection/>
    </xf>
    <xf numFmtId="164" fontId="4" fillId="4" borderId="1" xfId="21" applyFont="1" applyFill="1" applyBorder="1">
      <alignment/>
      <protection/>
    </xf>
    <xf numFmtId="164" fontId="11" fillId="0" borderId="0" xfId="20" applyNumberFormat="1" applyFont="1" applyFill="1" applyBorder="1" applyAlignment="1" applyProtection="1">
      <alignment/>
      <protection/>
    </xf>
    <xf numFmtId="164" fontId="4" fillId="5" borderId="1" xfId="21" applyFont="1" applyFill="1" applyBorder="1">
      <alignment/>
      <protection/>
    </xf>
    <xf numFmtId="164" fontId="12" fillId="0" borderId="0" xfId="21" applyFont="1">
      <alignment/>
      <protection/>
    </xf>
    <xf numFmtId="164" fontId="1" fillId="0" borderId="0" xfId="21" applyFont="1" applyAlignment="1">
      <alignment wrapText="1"/>
      <protection/>
    </xf>
    <xf numFmtId="164" fontId="4" fillId="6" borderId="0" xfId="21" applyFont="1" applyFill="1">
      <alignment/>
      <protection/>
    </xf>
    <xf numFmtId="164" fontId="13" fillId="0" borderId="0" xfId="21" applyFont="1">
      <alignment/>
      <protection/>
    </xf>
    <xf numFmtId="164" fontId="3" fillId="0" borderId="0" xfId="21" applyFont="1">
      <alignment/>
      <protection/>
    </xf>
    <xf numFmtId="164" fontId="1" fillId="0" borderId="2" xfId="21" applyBorder="1">
      <alignment/>
      <protection/>
    </xf>
    <xf numFmtId="164" fontId="4" fillId="7" borderId="1" xfId="21" applyFont="1" applyFill="1" applyBorder="1">
      <alignment/>
      <protection/>
    </xf>
    <xf numFmtId="164" fontId="14" fillId="0" borderId="0" xfId="21" applyFont="1">
      <alignment/>
      <protection/>
    </xf>
  </cellXfs>
  <cellStyles count="8">
    <cellStyle name="Normal" xfId="0"/>
    <cellStyle name="Comma" xfId="15"/>
    <cellStyle name="Comma [0]" xfId="16"/>
    <cellStyle name="Currency" xfId="17"/>
    <cellStyle name="Currency [0]" xfId="18"/>
    <cellStyle name="Percent" xfId="19"/>
    <cellStyle name="Hyperlink" xfId="20"/>
    <cellStyle name="Excel Built-in Normal"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A17C36"/>
      <rgbColor rgb="00800080"/>
      <rgbColor rgb="00008080"/>
      <rgbColor rgb="00C0C0C0"/>
      <rgbColor rgb="00808080"/>
      <rgbColor rgb="009999FF"/>
      <rgbColor rgb="00993366"/>
      <rgbColor rgb="00FFFFCC"/>
      <rgbColor rgb="00CCFFFF"/>
      <rgbColor rgb="00660066"/>
      <rgbColor rgb="00FF8080"/>
      <rgbColor rgb="000070C0"/>
      <rgbColor rgb="00CCCCFF"/>
      <rgbColor rgb="00000080"/>
      <rgbColor rgb="00FF00FF"/>
      <rgbColor rgb="00FFFF00"/>
      <rgbColor rgb="0000FFFF"/>
      <rgbColor rgb="00800080"/>
      <rgbColor rgb="00800000"/>
      <rgbColor rgb="00008080"/>
      <rgbColor rgb="000000FF"/>
      <rgbColor rgb="0000B0F0"/>
      <rgbColor rgb="00CCFFFF"/>
      <rgbColor rgb="00CCFFCC"/>
      <rgbColor rgb="00FFFF99"/>
      <rgbColor rgb="0099CCFF"/>
      <rgbColor rgb="00FF99CC"/>
      <rgbColor rgb="00CC99FF"/>
      <rgbColor rgb="00FFCC99"/>
      <rgbColor rgb="003366FF"/>
      <rgbColor rgb="0033CCCC"/>
      <rgbColor rgb="0099CC00"/>
      <rgbColor rgb="00FFC000"/>
      <rgbColor rgb="00F7B615"/>
      <rgbColor rgb="00FF6600"/>
      <rgbColor rgb="00666699"/>
      <rgbColor rgb="00969696"/>
      <rgbColor rgb="00003366"/>
      <rgbColor rgb="0000B050"/>
      <rgbColor rgb="00003300"/>
      <rgbColor rgb="00333300"/>
      <rgbColor rgb="007B3D17"/>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hyperlink" Target="https://apps.who.int/iris/bitstream/handle/10665/312266/9789241515528-eng.pdf?ua=1" TargetMode="External" /></Relationships>
</file>

<file path=xl/worksheets/_rels/sheet4.xml.rels><?xml version="1.0" encoding="utf-8" standalone="yes"?><Relationships xmlns="http://schemas.openxmlformats.org/package/2006/relationships"><Relationship Id="rId1" Type="http://schemas.openxmlformats.org/officeDocument/2006/relationships/hyperlink" Target="https://www.who.int/medicines/areas/rational_use/PPLreport_2017_09_19.pdf?ua=1" TargetMode="External" /></Relationships>
</file>

<file path=xl/worksheets/sheet1.xml><?xml version="1.0" encoding="utf-8"?>
<worksheet xmlns="http://schemas.openxmlformats.org/spreadsheetml/2006/main" xmlns:r="http://schemas.openxmlformats.org/officeDocument/2006/relationships">
  <sheetPr>
    <tabColor indexed="40"/>
    <pageSetUpPr fitToPage="1"/>
  </sheetPr>
  <dimension ref="A1:F184"/>
  <sheetViews>
    <sheetView tabSelected="1" workbookViewId="0" topLeftCell="A37">
      <selection activeCell="I174" sqref="I174"/>
    </sheetView>
  </sheetViews>
  <sheetFormatPr defaultColWidth="9.140625" defaultRowHeight="12.75"/>
  <cols>
    <col min="1" max="1" width="29.28125" style="1" customWidth="1"/>
    <col min="2" max="2" width="50.57421875" style="2" customWidth="1"/>
    <col min="3" max="3" width="12.7109375" style="2" customWidth="1"/>
    <col min="4" max="16384" width="8.7109375" style="2" customWidth="1"/>
  </cols>
  <sheetData>
    <row r="1" spans="1:3" s="4" customFormat="1" ht="12.75">
      <c r="A1" s="3" t="s">
        <v>0</v>
      </c>
      <c r="B1" s="3"/>
      <c r="C1" s="3"/>
    </row>
    <row r="2" spans="1:3" ht="93" customHeight="1">
      <c r="A2" s="5" t="s">
        <v>1</v>
      </c>
      <c r="B2" s="5"/>
      <c r="C2" s="5"/>
    </row>
    <row r="4" spans="1:3" ht="12.75">
      <c r="A4" s="6" t="s">
        <v>2</v>
      </c>
      <c r="B4" s="6" t="s">
        <v>3</v>
      </c>
      <c r="C4" s="6" t="s">
        <v>4</v>
      </c>
    </row>
    <row r="5" spans="1:3" ht="12.75">
      <c r="A5" s="7" t="s">
        <v>5</v>
      </c>
      <c r="B5" s="7" t="s">
        <v>6</v>
      </c>
      <c r="C5" s="7" t="s">
        <v>7</v>
      </c>
    </row>
    <row r="6" spans="1:3" ht="12.75">
      <c r="A6" s="7" t="s">
        <v>8</v>
      </c>
      <c r="B6" s="7" t="s">
        <v>9</v>
      </c>
      <c r="C6" s="7" t="s">
        <v>7</v>
      </c>
    </row>
    <row r="7" spans="1:3" ht="12.75">
      <c r="A7" s="7" t="s">
        <v>10</v>
      </c>
      <c r="B7" s="7" t="s">
        <v>11</v>
      </c>
      <c r="C7" s="7" t="s">
        <v>7</v>
      </c>
    </row>
    <row r="8" spans="1:3" ht="12.75">
      <c r="A8" s="7" t="s">
        <v>12</v>
      </c>
      <c r="B8" s="7" t="s">
        <v>9</v>
      </c>
      <c r="C8" s="7" t="s">
        <v>7</v>
      </c>
    </row>
    <row r="9" spans="1:3" ht="12.75">
      <c r="A9" s="7" t="s">
        <v>13</v>
      </c>
      <c r="B9" s="7" t="s">
        <v>11</v>
      </c>
      <c r="C9" s="7" t="s">
        <v>7</v>
      </c>
    </row>
    <row r="10" spans="1:3" ht="12.75">
      <c r="A10" s="8" t="s">
        <v>14</v>
      </c>
      <c r="B10" s="8" t="s">
        <v>6</v>
      </c>
      <c r="C10" s="8" t="s">
        <v>15</v>
      </c>
    </row>
    <row r="11" spans="1:3" ht="12.75">
      <c r="A11" s="8" t="s">
        <v>16</v>
      </c>
      <c r="B11" s="8" t="s">
        <v>17</v>
      </c>
      <c r="C11" s="8" t="s">
        <v>15</v>
      </c>
    </row>
    <row r="12" spans="1:3" ht="12.75">
      <c r="A12" s="8" t="s">
        <v>18</v>
      </c>
      <c r="B12" s="8" t="s">
        <v>9</v>
      </c>
      <c r="C12" s="8" t="s">
        <v>15</v>
      </c>
    </row>
    <row r="13" spans="1:3" ht="12.75">
      <c r="A13" s="9" t="s">
        <v>19</v>
      </c>
      <c r="B13" s="9" t="s">
        <v>20</v>
      </c>
      <c r="C13" s="9" t="s">
        <v>21</v>
      </c>
    </row>
    <row r="14" spans="1:3" ht="12.75">
      <c r="A14" s="7" t="s">
        <v>22</v>
      </c>
      <c r="B14" s="7" t="s">
        <v>9</v>
      </c>
      <c r="C14" s="7" t="s">
        <v>7</v>
      </c>
    </row>
    <row r="15" spans="1:3" ht="12.75">
      <c r="A15" s="7" t="s">
        <v>23</v>
      </c>
      <c r="B15" s="7" t="s">
        <v>9</v>
      </c>
      <c r="C15" s="7" t="s">
        <v>7</v>
      </c>
    </row>
    <row r="16" spans="1:3" ht="12.75">
      <c r="A16" s="7" t="s">
        <v>24</v>
      </c>
      <c r="B16" s="7" t="s">
        <v>9</v>
      </c>
      <c r="C16" s="7" t="s">
        <v>7</v>
      </c>
    </row>
    <row r="17" spans="1:3" ht="12.75">
      <c r="A17" s="8" t="s">
        <v>25</v>
      </c>
      <c r="B17" s="8" t="s">
        <v>26</v>
      </c>
      <c r="C17" s="8" t="s">
        <v>15</v>
      </c>
    </row>
    <row r="18" spans="1:6" ht="12.75">
      <c r="A18" s="8" t="s">
        <v>27</v>
      </c>
      <c r="B18" s="8" t="s">
        <v>28</v>
      </c>
      <c r="C18" s="8" t="s">
        <v>15</v>
      </c>
      <c r="F18" s="2" t="s">
        <v>29</v>
      </c>
    </row>
    <row r="19" spans="1:3" ht="12.75">
      <c r="A19" s="7" t="s">
        <v>30</v>
      </c>
      <c r="B19" s="7" t="s">
        <v>31</v>
      </c>
      <c r="C19" s="7" t="s">
        <v>7</v>
      </c>
    </row>
    <row r="20" spans="1:3" ht="12.75">
      <c r="A20" s="8" t="s">
        <v>32</v>
      </c>
      <c r="B20" s="8" t="s">
        <v>33</v>
      </c>
      <c r="C20" s="8" t="s">
        <v>15</v>
      </c>
    </row>
    <row r="21" spans="1:3" ht="12.75">
      <c r="A21" s="7" t="s">
        <v>34</v>
      </c>
      <c r="B21" s="7" t="s">
        <v>31</v>
      </c>
      <c r="C21" s="7" t="s">
        <v>7</v>
      </c>
    </row>
    <row r="22" spans="1:3" ht="12.75">
      <c r="A22" s="7" t="s">
        <v>35</v>
      </c>
      <c r="B22" s="7" t="s">
        <v>31</v>
      </c>
      <c r="C22" s="7" t="s">
        <v>7</v>
      </c>
    </row>
    <row r="23" spans="1:3" ht="12.75">
      <c r="A23" s="7" t="s">
        <v>36</v>
      </c>
      <c r="B23" s="7" t="s">
        <v>31</v>
      </c>
      <c r="C23" s="7" t="s">
        <v>7</v>
      </c>
    </row>
    <row r="24" spans="1:3" ht="12.75">
      <c r="A24" s="8" t="s">
        <v>37</v>
      </c>
      <c r="B24" s="8" t="s">
        <v>33</v>
      </c>
      <c r="C24" s="8" t="s">
        <v>15</v>
      </c>
    </row>
    <row r="25" spans="1:3" ht="12.75">
      <c r="A25" s="7" t="s">
        <v>38</v>
      </c>
      <c r="B25" s="7" t="s">
        <v>31</v>
      </c>
      <c r="C25" s="7" t="s">
        <v>7</v>
      </c>
    </row>
    <row r="26" spans="1:3" ht="12.75">
      <c r="A26" s="7" t="s">
        <v>39</v>
      </c>
      <c r="B26" s="7" t="s">
        <v>31</v>
      </c>
      <c r="C26" s="7" t="s">
        <v>7</v>
      </c>
    </row>
    <row r="27" spans="1:3" ht="12.75">
      <c r="A27" s="7" t="s">
        <v>40</v>
      </c>
      <c r="B27" s="7" t="s">
        <v>31</v>
      </c>
      <c r="C27" s="7" t="s">
        <v>7</v>
      </c>
    </row>
    <row r="28" spans="1:3" ht="12.75">
      <c r="A28" s="7" t="s">
        <v>41</v>
      </c>
      <c r="B28" s="7" t="s">
        <v>31</v>
      </c>
      <c r="C28" s="7" t="s">
        <v>7</v>
      </c>
    </row>
    <row r="29" spans="1:3" ht="12.75">
      <c r="A29" s="8" t="s">
        <v>42</v>
      </c>
      <c r="B29" s="8" t="s">
        <v>33</v>
      </c>
      <c r="C29" s="8" t="s">
        <v>15</v>
      </c>
    </row>
    <row r="30" spans="1:3" ht="12.75">
      <c r="A30" s="8" t="s">
        <v>43</v>
      </c>
      <c r="B30" s="8" t="s">
        <v>44</v>
      </c>
      <c r="C30" s="8" t="s">
        <v>15</v>
      </c>
    </row>
    <row r="31" spans="1:3" ht="12.75">
      <c r="A31" s="8" t="s">
        <v>45</v>
      </c>
      <c r="B31" s="8" t="s">
        <v>44</v>
      </c>
      <c r="C31" s="8" t="s">
        <v>15</v>
      </c>
    </row>
    <row r="32" spans="1:3" ht="12.75">
      <c r="A32" s="8" t="s">
        <v>46</v>
      </c>
      <c r="B32" s="8" t="s">
        <v>44</v>
      </c>
      <c r="C32" s="8" t="s">
        <v>15</v>
      </c>
    </row>
    <row r="33" spans="1:3" ht="12.75">
      <c r="A33" s="8" t="s">
        <v>47</v>
      </c>
      <c r="B33" s="8" t="s">
        <v>48</v>
      </c>
      <c r="C33" s="8" t="s">
        <v>15</v>
      </c>
    </row>
    <row r="34" spans="1:3" ht="12.75">
      <c r="A34" s="8" t="s">
        <v>49</v>
      </c>
      <c r="B34" s="8" t="s">
        <v>44</v>
      </c>
      <c r="C34" s="8" t="s">
        <v>15</v>
      </c>
    </row>
    <row r="35" spans="1:3" ht="12.75">
      <c r="A35" s="8" t="s">
        <v>50</v>
      </c>
      <c r="B35" s="8" t="s">
        <v>44</v>
      </c>
      <c r="C35" s="8" t="s">
        <v>15</v>
      </c>
    </row>
    <row r="36" spans="1:3" ht="12.75">
      <c r="A36" s="8" t="s">
        <v>51</v>
      </c>
      <c r="B36" s="8" t="s">
        <v>44</v>
      </c>
      <c r="C36" s="8" t="s">
        <v>15</v>
      </c>
    </row>
    <row r="37" spans="1:3" ht="12.75">
      <c r="A37" s="8" t="s">
        <v>52</v>
      </c>
      <c r="B37" s="8" t="s">
        <v>33</v>
      </c>
      <c r="C37" s="8" t="s">
        <v>15</v>
      </c>
    </row>
    <row r="38" spans="1:3" ht="12.75">
      <c r="A38" s="8" t="s">
        <v>53</v>
      </c>
      <c r="B38" s="8" t="s">
        <v>33</v>
      </c>
      <c r="C38" s="8" t="s">
        <v>15</v>
      </c>
    </row>
    <row r="39" spans="1:3" ht="12.75">
      <c r="A39" s="8" t="s">
        <v>54</v>
      </c>
      <c r="B39" s="8" t="s">
        <v>44</v>
      </c>
      <c r="C39" s="8" t="s">
        <v>15</v>
      </c>
    </row>
    <row r="40" spans="1:3" ht="12.75">
      <c r="A40" s="8" t="s">
        <v>55</v>
      </c>
      <c r="B40" s="8" t="s">
        <v>33</v>
      </c>
      <c r="C40" s="8" t="s">
        <v>15</v>
      </c>
    </row>
    <row r="41" spans="1:3" ht="12.75">
      <c r="A41" s="8" t="s">
        <v>56</v>
      </c>
      <c r="B41" s="8" t="s">
        <v>44</v>
      </c>
      <c r="C41" s="8" t="s">
        <v>15</v>
      </c>
    </row>
    <row r="42" spans="1:3" ht="12.75">
      <c r="A42" s="8" t="s">
        <v>57</v>
      </c>
      <c r="B42" s="8" t="s">
        <v>33</v>
      </c>
      <c r="C42" s="8" t="s">
        <v>15</v>
      </c>
    </row>
    <row r="43" spans="1:3" ht="12.75">
      <c r="A43" s="8" t="s">
        <v>58</v>
      </c>
      <c r="B43" s="8" t="s">
        <v>48</v>
      </c>
      <c r="C43" s="8" t="s">
        <v>15</v>
      </c>
    </row>
    <row r="44" spans="1:3" ht="12.75">
      <c r="A44" s="8" t="s">
        <v>59</v>
      </c>
      <c r="B44" s="8" t="s">
        <v>44</v>
      </c>
      <c r="C44" s="8" t="s">
        <v>15</v>
      </c>
    </row>
    <row r="45" spans="1:3" ht="12.75">
      <c r="A45" s="8" t="s">
        <v>60</v>
      </c>
      <c r="B45" s="8" t="s">
        <v>33</v>
      </c>
      <c r="C45" s="8" t="s">
        <v>15</v>
      </c>
    </row>
    <row r="46" spans="1:3" ht="12.75">
      <c r="A46" s="8" t="s">
        <v>61</v>
      </c>
      <c r="B46" s="8" t="s">
        <v>33</v>
      </c>
      <c r="C46" s="8" t="s">
        <v>15</v>
      </c>
    </row>
    <row r="47" spans="1:3" ht="12.75">
      <c r="A47" s="8" t="s">
        <v>62</v>
      </c>
      <c r="B47" s="8" t="s">
        <v>33</v>
      </c>
      <c r="C47" s="8" t="s">
        <v>15</v>
      </c>
    </row>
    <row r="48" spans="1:3" ht="12.75">
      <c r="A48" s="8" t="s">
        <v>63</v>
      </c>
      <c r="B48" s="8" t="s">
        <v>33</v>
      </c>
      <c r="C48" s="8" t="s">
        <v>15</v>
      </c>
    </row>
    <row r="49" spans="1:3" ht="12.75">
      <c r="A49" s="8" t="s">
        <v>64</v>
      </c>
      <c r="B49" s="8" t="s">
        <v>48</v>
      </c>
      <c r="C49" s="8" t="s">
        <v>15</v>
      </c>
    </row>
    <row r="50" spans="1:3" ht="12.75">
      <c r="A50" s="8" t="s">
        <v>65</v>
      </c>
      <c r="B50" s="8" t="s">
        <v>44</v>
      </c>
      <c r="C50" s="8" t="s">
        <v>15</v>
      </c>
    </row>
    <row r="51" spans="1:3" ht="12.75">
      <c r="A51" s="8" t="s">
        <v>66</v>
      </c>
      <c r="B51" s="8" t="s">
        <v>48</v>
      </c>
      <c r="C51" s="8" t="s">
        <v>15</v>
      </c>
    </row>
    <row r="52" spans="1:3" ht="12.75">
      <c r="A52" s="8" t="s">
        <v>67</v>
      </c>
      <c r="B52" s="8" t="s">
        <v>44</v>
      </c>
      <c r="C52" s="8" t="s">
        <v>15</v>
      </c>
    </row>
    <row r="53" spans="1:3" ht="12.75">
      <c r="A53" s="8" t="s">
        <v>68</v>
      </c>
      <c r="B53" s="8" t="s">
        <v>33</v>
      </c>
      <c r="C53" s="8" t="s">
        <v>15</v>
      </c>
    </row>
    <row r="54" spans="1:3" s="10" customFormat="1" ht="12.75">
      <c r="A54" s="7" t="s">
        <v>69</v>
      </c>
      <c r="B54" s="7" t="s">
        <v>31</v>
      </c>
      <c r="C54" s="7" t="s">
        <v>7</v>
      </c>
    </row>
    <row r="55" spans="1:3" ht="12.75">
      <c r="A55" s="7" t="s">
        <v>70</v>
      </c>
      <c r="B55" s="7" t="s">
        <v>31</v>
      </c>
      <c r="C55" s="7" t="s">
        <v>7</v>
      </c>
    </row>
    <row r="56" spans="1:3" ht="12.75">
      <c r="A56" s="9" t="s">
        <v>71</v>
      </c>
      <c r="B56" s="9" t="s">
        <v>72</v>
      </c>
      <c r="C56" s="9" t="s">
        <v>21</v>
      </c>
    </row>
    <row r="57" spans="1:3" ht="12.75">
      <c r="A57" s="8" t="s">
        <v>73</v>
      </c>
      <c r="B57" s="8" t="s">
        <v>44</v>
      </c>
      <c r="C57" s="8" t="s">
        <v>15</v>
      </c>
    </row>
    <row r="58" spans="1:3" ht="12.75">
      <c r="A58" s="9" t="s">
        <v>74</v>
      </c>
      <c r="B58" s="9" t="s">
        <v>44</v>
      </c>
      <c r="C58" s="9" t="s">
        <v>21</v>
      </c>
    </row>
    <row r="59" spans="1:3" ht="12.75">
      <c r="A59" s="8" t="s">
        <v>75</v>
      </c>
      <c r="B59" s="8" t="s">
        <v>44</v>
      </c>
      <c r="C59" s="8" t="s">
        <v>15</v>
      </c>
    </row>
    <row r="60" spans="1:3" ht="12.75">
      <c r="A60" s="7" t="s">
        <v>76</v>
      </c>
      <c r="B60" s="7" t="s">
        <v>31</v>
      </c>
      <c r="C60" s="7" t="s">
        <v>7</v>
      </c>
    </row>
    <row r="61" spans="1:3" ht="12.75">
      <c r="A61" s="8" t="s">
        <v>77</v>
      </c>
      <c r="B61" s="8" t="s">
        <v>44</v>
      </c>
      <c r="C61" s="8" t="s">
        <v>15</v>
      </c>
    </row>
    <row r="62" spans="1:3" ht="12.75">
      <c r="A62" s="8" t="s">
        <v>78</v>
      </c>
      <c r="B62" s="8" t="s">
        <v>44</v>
      </c>
      <c r="C62" s="8" t="s">
        <v>15</v>
      </c>
    </row>
    <row r="63" spans="1:3" ht="12.75">
      <c r="A63" s="9" t="s">
        <v>79</v>
      </c>
      <c r="B63" s="9" t="s">
        <v>72</v>
      </c>
      <c r="C63" s="9" t="s">
        <v>21</v>
      </c>
    </row>
    <row r="64" spans="1:3" ht="12.75">
      <c r="A64" s="9" t="s">
        <v>80</v>
      </c>
      <c r="B64" s="9" t="s">
        <v>72</v>
      </c>
      <c r="C64" s="9" t="s">
        <v>21</v>
      </c>
    </row>
    <row r="65" spans="1:3" ht="12.75">
      <c r="A65" s="8" t="s">
        <v>81</v>
      </c>
      <c r="B65" s="8" t="s">
        <v>44</v>
      </c>
      <c r="C65" s="8" t="s">
        <v>15</v>
      </c>
    </row>
    <row r="66" spans="1:3" ht="12.75">
      <c r="A66" s="8" t="s">
        <v>82</v>
      </c>
      <c r="B66" s="8" t="s">
        <v>33</v>
      </c>
      <c r="C66" s="8" t="s">
        <v>15</v>
      </c>
    </row>
    <row r="67" spans="1:3" ht="12.75">
      <c r="A67" s="7" t="s">
        <v>83</v>
      </c>
      <c r="B67" s="7" t="s">
        <v>84</v>
      </c>
      <c r="C67" s="7" t="s">
        <v>7</v>
      </c>
    </row>
    <row r="68" spans="1:3" ht="12.75">
      <c r="A68" s="8" t="s">
        <v>85</v>
      </c>
      <c r="B68" s="8" t="s">
        <v>86</v>
      </c>
      <c r="C68" s="8" t="s">
        <v>15</v>
      </c>
    </row>
    <row r="69" spans="1:3" ht="12.75">
      <c r="A69" s="8" t="s">
        <v>87</v>
      </c>
      <c r="B69" s="8" t="s">
        <v>88</v>
      </c>
      <c r="C69" s="8" t="s">
        <v>15</v>
      </c>
    </row>
    <row r="70" spans="1:3" ht="12.75">
      <c r="A70" s="8" t="s">
        <v>89</v>
      </c>
      <c r="B70" s="8" t="s">
        <v>17</v>
      </c>
      <c r="C70" s="8" t="s">
        <v>15</v>
      </c>
    </row>
    <row r="71" spans="1:3" ht="12.75">
      <c r="A71" s="7" t="s">
        <v>90</v>
      </c>
      <c r="B71" s="7" t="s">
        <v>91</v>
      </c>
      <c r="C71" s="7" t="s">
        <v>7</v>
      </c>
    </row>
    <row r="72" spans="1:3" ht="12.75">
      <c r="A72" s="8" t="s">
        <v>92</v>
      </c>
      <c r="B72" s="8" t="s">
        <v>93</v>
      </c>
      <c r="C72" s="8" t="s">
        <v>15</v>
      </c>
    </row>
    <row r="73" spans="1:3" ht="12.75">
      <c r="A73" s="11" t="s">
        <v>94</v>
      </c>
      <c r="B73" s="7" t="s">
        <v>9</v>
      </c>
      <c r="C73" s="7" t="s">
        <v>7</v>
      </c>
    </row>
    <row r="74" spans="1:3" ht="12.75">
      <c r="A74" s="7" t="s">
        <v>95</v>
      </c>
      <c r="B74" s="7" t="s">
        <v>9</v>
      </c>
      <c r="C74" s="7" t="s">
        <v>7</v>
      </c>
    </row>
    <row r="75" spans="1:3" ht="12.75">
      <c r="A75" s="9" t="s">
        <v>96</v>
      </c>
      <c r="B75" s="9" t="s">
        <v>97</v>
      </c>
      <c r="C75" s="9" t="s">
        <v>21</v>
      </c>
    </row>
    <row r="76" spans="1:3" ht="12.75">
      <c r="A76" s="9" t="s">
        <v>98</v>
      </c>
      <c r="B76" s="9" t="s">
        <v>99</v>
      </c>
      <c r="C76" s="9" t="s">
        <v>21</v>
      </c>
    </row>
    <row r="77" spans="1:3" ht="12.75">
      <c r="A77" s="9" t="s">
        <v>100</v>
      </c>
      <c r="B77" s="9" t="s">
        <v>101</v>
      </c>
      <c r="C77" s="9" t="s">
        <v>21</v>
      </c>
    </row>
    <row r="78" spans="1:3" ht="12.75">
      <c r="A78" s="9" t="s">
        <v>102</v>
      </c>
      <c r="B78" s="9" t="s">
        <v>103</v>
      </c>
      <c r="C78" s="9" t="s">
        <v>21</v>
      </c>
    </row>
    <row r="79" spans="1:3" ht="12.75">
      <c r="A79" s="8" t="s">
        <v>104</v>
      </c>
      <c r="B79" s="8" t="s">
        <v>88</v>
      </c>
      <c r="C79" s="8" t="s">
        <v>15</v>
      </c>
    </row>
    <row r="80" spans="1:3" ht="12.75">
      <c r="A80" s="8" t="s">
        <v>105</v>
      </c>
      <c r="B80" s="8" t="s">
        <v>6</v>
      </c>
      <c r="C80" s="8" t="s">
        <v>15</v>
      </c>
    </row>
    <row r="81" spans="1:3" ht="12.75">
      <c r="A81" s="7" t="s">
        <v>106</v>
      </c>
      <c r="B81" s="7" t="s">
        <v>9</v>
      </c>
      <c r="C81" s="7" t="s">
        <v>7</v>
      </c>
    </row>
    <row r="82" spans="1:3" ht="12.75">
      <c r="A82" s="8" t="s">
        <v>107</v>
      </c>
      <c r="B82" s="8" t="s">
        <v>17</v>
      </c>
      <c r="C82" s="8" t="s">
        <v>15</v>
      </c>
    </row>
    <row r="83" spans="1:3" ht="12.75">
      <c r="A83" s="8" t="s">
        <v>108</v>
      </c>
      <c r="B83" s="8" t="s">
        <v>26</v>
      </c>
      <c r="C83" s="8" t="s">
        <v>15</v>
      </c>
    </row>
    <row r="84" spans="1:3" ht="12.75">
      <c r="A84" s="7" t="s">
        <v>109</v>
      </c>
      <c r="B84" s="7" t="s">
        <v>86</v>
      </c>
      <c r="C84" s="7" t="s">
        <v>7</v>
      </c>
    </row>
    <row r="85" spans="1:3" ht="12.75">
      <c r="A85" s="8" t="s">
        <v>110</v>
      </c>
      <c r="B85" s="8" t="s">
        <v>88</v>
      </c>
      <c r="C85" s="8" t="s">
        <v>15</v>
      </c>
    </row>
    <row r="86" spans="1:3" ht="12.75">
      <c r="A86" s="8" t="s">
        <v>111</v>
      </c>
      <c r="B86" s="8" t="s">
        <v>26</v>
      </c>
      <c r="C86" s="8" t="s">
        <v>15</v>
      </c>
    </row>
    <row r="87" spans="1:3" ht="12.75">
      <c r="A87" s="12" t="s">
        <v>112</v>
      </c>
      <c r="B87" s="12" t="s">
        <v>86</v>
      </c>
      <c r="C87" s="9" t="s">
        <v>21</v>
      </c>
    </row>
    <row r="88" spans="1:3" ht="12.75">
      <c r="A88" s="8" t="s">
        <v>113</v>
      </c>
      <c r="B88" s="8" t="s">
        <v>17</v>
      </c>
      <c r="C88" s="8" t="s">
        <v>15</v>
      </c>
    </row>
    <row r="89" spans="1:3" ht="12.75">
      <c r="A89" s="9" t="s">
        <v>114</v>
      </c>
      <c r="B89" s="9" t="s">
        <v>115</v>
      </c>
      <c r="C89" s="9" t="s">
        <v>21</v>
      </c>
    </row>
    <row r="90" spans="1:3" ht="12.75">
      <c r="A90" s="8" t="s">
        <v>116</v>
      </c>
      <c r="B90" s="8" t="s">
        <v>88</v>
      </c>
      <c r="C90" s="8" t="s">
        <v>15</v>
      </c>
    </row>
    <row r="91" spans="1:3" ht="12.75">
      <c r="A91" s="8" t="s">
        <v>117</v>
      </c>
      <c r="B91" s="8" t="s">
        <v>33</v>
      </c>
      <c r="C91" s="8" t="s">
        <v>15</v>
      </c>
    </row>
    <row r="92" spans="1:3" ht="12.75">
      <c r="A92" s="7" t="s">
        <v>118</v>
      </c>
      <c r="B92" s="7" t="s">
        <v>9</v>
      </c>
      <c r="C92" s="7" t="s">
        <v>7</v>
      </c>
    </row>
    <row r="93" spans="1:3" ht="12.75">
      <c r="A93" s="8" t="s">
        <v>119</v>
      </c>
      <c r="B93" s="8" t="s">
        <v>88</v>
      </c>
      <c r="C93" s="8" t="s">
        <v>15</v>
      </c>
    </row>
    <row r="94" spans="1:3" ht="12.75">
      <c r="A94" s="12" t="s">
        <v>120</v>
      </c>
      <c r="B94" s="9" t="s">
        <v>121</v>
      </c>
      <c r="C94" s="12" t="s">
        <v>21</v>
      </c>
    </row>
    <row r="95" spans="1:3" ht="12.75">
      <c r="A95" s="8" t="s">
        <v>122</v>
      </c>
      <c r="B95" s="8" t="s">
        <v>121</v>
      </c>
      <c r="C95" s="8" t="s">
        <v>123</v>
      </c>
    </row>
    <row r="96" spans="1:3" ht="12.75">
      <c r="A96" s="8" t="s">
        <v>124</v>
      </c>
      <c r="B96" s="8" t="s">
        <v>125</v>
      </c>
      <c r="C96" s="8" t="s">
        <v>15</v>
      </c>
    </row>
    <row r="97" spans="1:3" ht="12.75">
      <c r="A97" s="8" t="s">
        <v>126</v>
      </c>
      <c r="B97" s="8" t="s">
        <v>88</v>
      </c>
      <c r="C97" s="8" t="s">
        <v>15</v>
      </c>
    </row>
    <row r="98" spans="1:3" ht="12.75">
      <c r="A98" s="8" t="s">
        <v>127</v>
      </c>
      <c r="B98" s="8" t="s">
        <v>88</v>
      </c>
      <c r="C98" s="8" t="s">
        <v>15</v>
      </c>
    </row>
    <row r="99" spans="1:3" ht="12.75">
      <c r="A99" s="8" t="s">
        <v>128</v>
      </c>
      <c r="B99" s="8" t="s">
        <v>88</v>
      </c>
      <c r="C99" s="8" t="s">
        <v>15</v>
      </c>
    </row>
    <row r="100" spans="1:3" ht="12.75">
      <c r="A100" s="7" t="s">
        <v>129</v>
      </c>
      <c r="B100" s="7" t="s">
        <v>6</v>
      </c>
      <c r="C100" s="7" t="s">
        <v>7</v>
      </c>
    </row>
    <row r="101" spans="1:3" ht="12.75">
      <c r="A101" s="8" t="s">
        <v>130</v>
      </c>
      <c r="B101" s="8" t="s">
        <v>26</v>
      </c>
      <c r="C101" s="8" t="s">
        <v>15</v>
      </c>
    </row>
    <row r="102" spans="1:3" ht="12.75">
      <c r="A102" s="8" t="s">
        <v>131</v>
      </c>
      <c r="B102" s="8" t="s">
        <v>6</v>
      </c>
      <c r="C102" s="8" t="s">
        <v>15</v>
      </c>
    </row>
    <row r="103" spans="1:3" ht="12.75">
      <c r="A103" s="8" t="s">
        <v>132</v>
      </c>
      <c r="B103" s="8" t="s">
        <v>17</v>
      </c>
      <c r="C103" s="8" t="s">
        <v>15</v>
      </c>
    </row>
    <row r="104" spans="1:3" ht="12.75">
      <c r="A104" s="8" t="s">
        <v>133</v>
      </c>
      <c r="B104" s="8" t="s">
        <v>6</v>
      </c>
      <c r="C104" s="8" t="s">
        <v>15</v>
      </c>
    </row>
    <row r="105" spans="1:3" ht="12.75">
      <c r="A105" s="8" t="s">
        <v>134</v>
      </c>
      <c r="B105" s="8" t="s">
        <v>44</v>
      </c>
      <c r="C105" s="8" t="s">
        <v>15</v>
      </c>
    </row>
    <row r="106" spans="1:3" ht="12.75">
      <c r="A106" s="8" t="s">
        <v>135</v>
      </c>
      <c r="B106" s="8" t="s">
        <v>88</v>
      </c>
      <c r="C106" s="8" t="s">
        <v>15</v>
      </c>
    </row>
    <row r="107" spans="1:3" ht="12.75">
      <c r="A107" s="8" t="s">
        <v>136</v>
      </c>
      <c r="B107" s="8" t="s">
        <v>17</v>
      </c>
      <c r="C107" s="8" t="s">
        <v>15</v>
      </c>
    </row>
    <row r="108" spans="1:3" ht="12.75">
      <c r="A108" s="9" t="s">
        <v>137</v>
      </c>
      <c r="B108" s="9" t="s">
        <v>138</v>
      </c>
      <c r="C108" s="9" t="s">
        <v>21</v>
      </c>
    </row>
    <row r="109" spans="1:3" ht="12.75">
      <c r="A109" s="8" t="s">
        <v>139</v>
      </c>
      <c r="B109" s="8" t="s">
        <v>88</v>
      </c>
      <c r="C109" s="8" t="s">
        <v>15</v>
      </c>
    </row>
    <row r="110" spans="1:3" ht="12.75">
      <c r="A110" s="8" t="s">
        <v>140</v>
      </c>
      <c r="B110" s="8" t="s">
        <v>86</v>
      </c>
      <c r="C110" s="8" t="s">
        <v>15</v>
      </c>
    </row>
    <row r="111" spans="1:3" ht="12.75">
      <c r="A111" s="7" t="s">
        <v>141</v>
      </c>
      <c r="B111" s="7" t="s">
        <v>9</v>
      </c>
      <c r="C111" s="7" t="s">
        <v>7</v>
      </c>
    </row>
    <row r="112" spans="1:3" ht="12.75">
      <c r="A112" s="8" t="s">
        <v>142</v>
      </c>
      <c r="B112" s="8" t="s">
        <v>26</v>
      </c>
      <c r="C112" s="8" t="s">
        <v>15</v>
      </c>
    </row>
    <row r="113" spans="1:3" ht="12.75">
      <c r="A113" s="12" t="s">
        <v>143</v>
      </c>
      <c r="B113" s="9" t="s">
        <v>26</v>
      </c>
      <c r="C113" s="9" t="s">
        <v>21</v>
      </c>
    </row>
    <row r="114" spans="1:3" ht="12.75">
      <c r="A114" s="8" t="s">
        <v>144</v>
      </c>
      <c r="B114" s="8" t="s">
        <v>86</v>
      </c>
      <c r="C114" s="8" t="s">
        <v>15</v>
      </c>
    </row>
    <row r="115" spans="1:3" ht="12.75">
      <c r="A115" s="7" t="s">
        <v>145</v>
      </c>
      <c r="B115" s="7" t="s">
        <v>146</v>
      </c>
      <c r="C115" s="7" t="s">
        <v>7</v>
      </c>
    </row>
    <row r="116" spans="1:3" ht="12.75">
      <c r="A116" s="7" t="s">
        <v>147</v>
      </c>
      <c r="B116" s="7" t="s">
        <v>146</v>
      </c>
      <c r="C116" s="7" t="s">
        <v>7</v>
      </c>
    </row>
    <row r="117" spans="1:3" ht="12.75">
      <c r="A117" s="8" t="s">
        <v>148</v>
      </c>
      <c r="B117" s="8" t="s">
        <v>9</v>
      </c>
      <c r="C117" s="8" t="s">
        <v>15</v>
      </c>
    </row>
    <row r="118" spans="1:3" ht="12.75">
      <c r="A118" s="8" t="s">
        <v>149</v>
      </c>
      <c r="B118" s="8" t="s">
        <v>6</v>
      </c>
      <c r="C118" s="8" t="s">
        <v>15</v>
      </c>
    </row>
    <row r="119" spans="1:3" ht="12.75">
      <c r="A119" s="8" t="s">
        <v>150</v>
      </c>
      <c r="B119" s="8" t="s">
        <v>17</v>
      </c>
      <c r="C119" s="8" t="s">
        <v>15</v>
      </c>
    </row>
    <row r="120" spans="1:3" ht="12.75">
      <c r="A120" s="12" t="s">
        <v>151</v>
      </c>
      <c r="B120" s="9" t="s">
        <v>86</v>
      </c>
      <c r="C120" s="12" t="s">
        <v>21</v>
      </c>
    </row>
    <row r="121" spans="1:3" ht="12.75">
      <c r="A121" s="8" t="s">
        <v>152</v>
      </c>
      <c r="B121" s="8" t="s">
        <v>86</v>
      </c>
      <c r="C121" s="8" t="s">
        <v>123</v>
      </c>
    </row>
    <row r="122" spans="1:3" ht="12.75">
      <c r="A122" s="8" t="s">
        <v>153</v>
      </c>
      <c r="B122" s="8" t="s">
        <v>88</v>
      </c>
      <c r="C122" s="8" t="s">
        <v>15</v>
      </c>
    </row>
    <row r="123" spans="1:6" ht="12.75">
      <c r="A123" s="7" t="s">
        <v>154</v>
      </c>
      <c r="B123" s="7" t="s">
        <v>9</v>
      </c>
      <c r="C123" s="7" t="s">
        <v>7</v>
      </c>
      <c r="F123" s="2" t="s">
        <v>29</v>
      </c>
    </row>
    <row r="124" spans="1:3" ht="12.75">
      <c r="A124" s="8" t="s">
        <v>155</v>
      </c>
      <c r="B124" s="8" t="s">
        <v>6</v>
      </c>
      <c r="C124" s="8" t="s">
        <v>15</v>
      </c>
    </row>
    <row r="125" spans="1:3" ht="12.75">
      <c r="A125" s="8" t="s">
        <v>156</v>
      </c>
      <c r="B125" s="8" t="s">
        <v>6</v>
      </c>
      <c r="C125" s="8" t="s">
        <v>15</v>
      </c>
    </row>
    <row r="126" spans="1:3" ht="12.75">
      <c r="A126" s="7" t="s">
        <v>157</v>
      </c>
      <c r="B126" s="7" t="s">
        <v>157</v>
      </c>
      <c r="C126" s="7" t="s">
        <v>7</v>
      </c>
    </row>
    <row r="127" spans="1:3" ht="12.75">
      <c r="A127" s="8" t="s">
        <v>158</v>
      </c>
      <c r="B127" s="8" t="s">
        <v>88</v>
      </c>
      <c r="C127" s="8" t="s">
        <v>15</v>
      </c>
    </row>
    <row r="128" spans="1:3" ht="12.75">
      <c r="A128" s="8" t="s">
        <v>159</v>
      </c>
      <c r="B128" s="8" t="s">
        <v>88</v>
      </c>
      <c r="C128" s="8" t="s">
        <v>15</v>
      </c>
    </row>
    <row r="129" spans="1:3" ht="12.75">
      <c r="A129" s="13" t="s">
        <v>160</v>
      </c>
      <c r="B129" s="13" t="s">
        <v>17</v>
      </c>
      <c r="C129" s="8" t="s">
        <v>15</v>
      </c>
    </row>
    <row r="130" spans="1:3" ht="12.75">
      <c r="A130" s="12" t="s">
        <v>161</v>
      </c>
      <c r="B130" s="12" t="s">
        <v>86</v>
      </c>
      <c r="C130" s="9" t="s">
        <v>21</v>
      </c>
    </row>
    <row r="131" spans="1:3" ht="12.75">
      <c r="A131" s="9" t="s">
        <v>162</v>
      </c>
      <c r="B131" s="9" t="s">
        <v>99</v>
      </c>
      <c r="C131" s="9" t="s">
        <v>21</v>
      </c>
    </row>
    <row r="132" spans="1:3" ht="12.75">
      <c r="A132" s="7" t="s">
        <v>163</v>
      </c>
      <c r="B132" s="7" t="s">
        <v>9</v>
      </c>
      <c r="C132" s="7" t="s">
        <v>7</v>
      </c>
    </row>
    <row r="133" spans="1:3" ht="12.75">
      <c r="A133" s="8" t="s">
        <v>164</v>
      </c>
      <c r="B133" s="8" t="s">
        <v>86</v>
      </c>
      <c r="C133" s="8" t="s">
        <v>15</v>
      </c>
    </row>
    <row r="134" spans="1:3" ht="12.75">
      <c r="A134" s="8" t="s">
        <v>165</v>
      </c>
      <c r="B134" s="8" t="s">
        <v>26</v>
      </c>
      <c r="C134" s="8" t="s">
        <v>15</v>
      </c>
    </row>
    <row r="135" spans="1:3" ht="12.75">
      <c r="A135" s="8" t="s">
        <v>166</v>
      </c>
      <c r="B135" s="8" t="s">
        <v>88</v>
      </c>
      <c r="C135" s="8" t="s">
        <v>15</v>
      </c>
    </row>
    <row r="136" spans="1:3" ht="12.75">
      <c r="A136" s="8" t="s">
        <v>167</v>
      </c>
      <c r="B136" s="8" t="s">
        <v>88</v>
      </c>
      <c r="C136" s="8" t="s">
        <v>15</v>
      </c>
    </row>
    <row r="137" spans="1:3" ht="12.75">
      <c r="A137" s="7" t="s">
        <v>168</v>
      </c>
      <c r="B137" s="7" t="s">
        <v>9</v>
      </c>
      <c r="C137" s="7" t="s">
        <v>7</v>
      </c>
    </row>
    <row r="138" spans="1:3" ht="12.75">
      <c r="A138" s="8" t="s">
        <v>169</v>
      </c>
      <c r="B138" s="8" t="s">
        <v>9</v>
      </c>
      <c r="C138" s="8" t="s">
        <v>15</v>
      </c>
    </row>
    <row r="139" spans="1:3" ht="12.75">
      <c r="A139" s="7" t="s">
        <v>170</v>
      </c>
      <c r="B139" s="7" t="s">
        <v>9</v>
      </c>
      <c r="C139" s="7" t="s">
        <v>7</v>
      </c>
    </row>
    <row r="140" spans="1:3" ht="12.75">
      <c r="A140" s="8" t="s">
        <v>171</v>
      </c>
      <c r="B140" s="8" t="s">
        <v>9</v>
      </c>
      <c r="C140" s="8" t="s">
        <v>15</v>
      </c>
    </row>
    <row r="141" spans="1:3" ht="12.75">
      <c r="A141" s="8" t="s">
        <v>172</v>
      </c>
      <c r="B141" s="8" t="s">
        <v>173</v>
      </c>
      <c r="C141" s="8" t="s">
        <v>15</v>
      </c>
    </row>
    <row r="142" spans="1:3" ht="12.75">
      <c r="A142" s="7" t="s">
        <v>174</v>
      </c>
      <c r="B142" s="7" t="s">
        <v>9</v>
      </c>
      <c r="C142" s="7" t="s">
        <v>7</v>
      </c>
    </row>
    <row r="143" spans="1:3" ht="12.75">
      <c r="A143" s="7" t="s">
        <v>175</v>
      </c>
      <c r="B143" s="7" t="s">
        <v>9</v>
      </c>
      <c r="C143" s="7" t="s">
        <v>7</v>
      </c>
    </row>
    <row r="144" spans="1:3" ht="12.75">
      <c r="A144" s="12" t="s">
        <v>176</v>
      </c>
      <c r="B144" s="12" t="s">
        <v>6</v>
      </c>
      <c r="C144" s="9" t="s">
        <v>21</v>
      </c>
    </row>
    <row r="145" spans="1:3" ht="12.75">
      <c r="A145" s="9" t="s">
        <v>177</v>
      </c>
      <c r="B145" s="9" t="s">
        <v>97</v>
      </c>
      <c r="C145" s="9" t="s">
        <v>21</v>
      </c>
    </row>
    <row r="146" spans="1:3" ht="12.75">
      <c r="A146" s="8" t="s">
        <v>178</v>
      </c>
      <c r="B146" s="8" t="s">
        <v>101</v>
      </c>
      <c r="C146" s="8" t="s">
        <v>15</v>
      </c>
    </row>
    <row r="147" spans="1:3" ht="12.75">
      <c r="A147" s="7" t="s">
        <v>179</v>
      </c>
      <c r="B147" s="7" t="s">
        <v>9</v>
      </c>
      <c r="C147" s="7" t="s">
        <v>7</v>
      </c>
    </row>
    <row r="148" spans="1:3" ht="12.75">
      <c r="A148" s="8" t="s">
        <v>180</v>
      </c>
      <c r="B148" s="8" t="s">
        <v>88</v>
      </c>
      <c r="C148" s="8" t="s">
        <v>15</v>
      </c>
    </row>
    <row r="149" spans="1:3" ht="12.75">
      <c r="A149" s="8" t="s">
        <v>181</v>
      </c>
      <c r="B149" s="8" t="s">
        <v>6</v>
      </c>
      <c r="C149" s="8" t="s">
        <v>15</v>
      </c>
    </row>
    <row r="150" spans="1:3" ht="12.75">
      <c r="A150" s="8" t="s">
        <v>182</v>
      </c>
      <c r="B150" s="8" t="s">
        <v>183</v>
      </c>
      <c r="C150" s="8" t="s">
        <v>15</v>
      </c>
    </row>
    <row r="151" spans="1:3" ht="12.75">
      <c r="A151" s="8" t="s">
        <v>184</v>
      </c>
      <c r="B151" s="8" t="s">
        <v>183</v>
      </c>
      <c r="C151" s="8" t="s">
        <v>15</v>
      </c>
    </row>
    <row r="152" spans="1:3" ht="12.75">
      <c r="A152" s="8" t="s">
        <v>185</v>
      </c>
      <c r="B152" s="8" t="s">
        <v>183</v>
      </c>
      <c r="C152" s="8" t="s">
        <v>15</v>
      </c>
    </row>
    <row r="153" spans="1:3" ht="12.75">
      <c r="A153" s="8" t="s">
        <v>186</v>
      </c>
      <c r="B153" s="8" t="s">
        <v>183</v>
      </c>
      <c r="C153" s="8" t="s">
        <v>15</v>
      </c>
    </row>
    <row r="154" spans="1:3" ht="12.75">
      <c r="A154" s="8" t="s">
        <v>187</v>
      </c>
      <c r="B154" s="8" t="s">
        <v>17</v>
      </c>
      <c r="C154" s="8" t="s">
        <v>15</v>
      </c>
    </row>
    <row r="155" spans="1:3" ht="12.75">
      <c r="A155" s="8" t="s">
        <v>188</v>
      </c>
      <c r="B155" s="8" t="s">
        <v>88</v>
      </c>
      <c r="C155" s="8" t="s">
        <v>15</v>
      </c>
    </row>
    <row r="156" spans="1:3" ht="12.75">
      <c r="A156" s="8" t="s">
        <v>189</v>
      </c>
      <c r="B156" s="8" t="s">
        <v>6</v>
      </c>
      <c r="C156" s="8" t="s">
        <v>15</v>
      </c>
    </row>
    <row r="157" spans="1:3" ht="12.75">
      <c r="A157" s="8" t="s">
        <v>190</v>
      </c>
      <c r="B157" s="8" t="s">
        <v>88</v>
      </c>
      <c r="C157" s="8" t="s">
        <v>15</v>
      </c>
    </row>
    <row r="158" spans="1:3" ht="12.75">
      <c r="A158" s="8" t="s">
        <v>191</v>
      </c>
      <c r="B158" s="8" t="s">
        <v>88</v>
      </c>
      <c r="C158" s="8" t="s">
        <v>15</v>
      </c>
    </row>
    <row r="159" spans="1:3" ht="12.75">
      <c r="A159" s="7" t="s">
        <v>192</v>
      </c>
      <c r="B159" s="7" t="s">
        <v>193</v>
      </c>
      <c r="C159" s="7" t="s">
        <v>7</v>
      </c>
    </row>
    <row r="160" spans="1:3" ht="12.75">
      <c r="A160" s="8" t="s">
        <v>194</v>
      </c>
      <c r="B160" s="8" t="s">
        <v>17</v>
      </c>
      <c r="C160" s="8" t="s">
        <v>15</v>
      </c>
    </row>
    <row r="161" spans="1:3" ht="12.75">
      <c r="A161" s="13" t="s">
        <v>195</v>
      </c>
      <c r="B161" s="13" t="s">
        <v>196</v>
      </c>
      <c r="C161" s="8" t="s">
        <v>15</v>
      </c>
    </row>
    <row r="162" spans="1:3" ht="12.75">
      <c r="A162" s="8" t="s">
        <v>197</v>
      </c>
      <c r="B162" s="8" t="s">
        <v>6</v>
      </c>
      <c r="C162" s="8" t="s">
        <v>15</v>
      </c>
    </row>
    <row r="163" spans="1:3" ht="12.75">
      <c r="A163" s="8" t="s">
        <v>198</v>
      </c>
      <c r="B163" s="8" t="s">
        <v>9</v>
      </c>
      <c r="C163" s="8" t="s">
        <v>15</v>
      </c>
    </row>
    <row r="164" spans="1:3" ht="12.75">
      <c r="A164" s="7" t="s">
        <v>199</v>
      </c>
      <c r="B164" s="7" t="s">
        <v>200</v>
      </c>
      <c r="C164" s="7" t="s">
        <v>7</v>
      </c>
    </row>
    <row r="165" spans="1:3" ht="12.75">
      <c r="A165" s="7" t="s">
        <v>201</v>
      </c>
      <c r="B165" s="7" t="s">
        <v>200</v>
      </c>
      <c r="C165" s="7" t="s">
        <v>7</v>
      </c>
    </row>
    <row r="166" spans="1:3" ht="12.75">
      <c r="A166" s="7" t="s">
        <v>202</v>
      </c>
      <c r="B166" s="7" t="s">
        <v>200</v>
      </c>
      <c r="C166" s="7" t="s">
        <v>7</v>
      </c>
    </row>
    <row r="167" spans="1:3" ht="12.75">
      <c r="A167" s="7" t="s">
        <v>203</v>
      </c>
      <c r="B167" s="7" t="s">
        <v>200</v>
      </c>
      <c r="C167" s="7" t="s">
        <v>7</v>
      </c>
    </row>
    <row r="168" spans="1:3" ht="12.75">
      <c r="A168" s="7" t="s">
        <v>204</v>
      </c>
      <c r="B168" s="7" t="s">
        <v>200</v>
      </c>
      <c r="C168" s="7" t="s">
        <v>7</v>
      </c>
    </row>
    <row r="169" spans="1:3" ht="12.75">
      <c r="A169" s="7" t="s">
        <v>205</v>
      </c>
      <c r="B169" s="7" t="s">
        <v>11</v>
      </c>
      <c r="C169" s="7" t="s">
        <v>7</v>
      </c>
    </row>
    <row r="170" spans="1:3" ht="12.75">
      <c r="A170" s="8" t="s">
        <v>206</v>
      </c>
      <c r="B170" s="8" t="s">
        <v>26</v>
      </c>
      <c r="C170" s="8" t="s">
        <v>15</v>
      </c>
    </row>
    <row r="171" spans="1:3" ht="12.75">
      <c r="A171" s="9" t="s">
        <v>207</v>
      </c>
      <c r="B171" s="9" t="s">
        <v>138</v>
      </c>
      <c r="C171" s="9" t="s">
        <v>21</v>
      </c>
    </row>
    <row r="172" spans="1:3" ht="12.75">
      <c r="A172" s="8" t="s">
        <v>208</v>
      </c>
      <c r="B172" s="8" t="s">
        <v>99</v>
      </c>
      <c r="C172" s="8" t="s">
        <v>15</v>
      </c>
    </row>
    <row r="173" spans="1:3" ht="12.75">
      <c r="A173" s="9" t="s">
        <v>209</v>
      </c>
      <c r="B173" s="9" t="s">
        <v>99</v>
      </c>
      <c r="C173" s="9" t="s">
        <v>21</v>
      </c>
    </row>
    <row r="174" spans="1:3" ht="12.75">
      <c r="A174" s="8" t="s">
        <v>210</v>
      </c>
      <c r="B174" s="8" t="s">
        <v>17</v>
      </c>
      <c r="C174" s="8" t="s">
        <v>15</v>
      </c>
    </row>
    <row r="175" spans="1:3" ht="12.75">
      <c r="A175" s="8" t="s">
        <v>211</v>
      </c>
      <c r="B175" s="8" t="s">
        <v>28</v>
      </c>
      <c r="C175" s="8" t="s">
        <v>15</v>
      </c>
    </row>
    <row r="176" spans="1:3" ht="12.75">
      <c r="A176" s="7" t="s">
        <v>212</v>
      </c>
      <c r="B176" s="7" t="s">
        <v>86</v>
      </c>
      <c r="C176" s="7" t="s">
        <v>7</v>
      </c>
    </row>
    <row r="177" spans="1:3" ht="12.75">
      <c r="A177" s="7" t="s">
        <v>213</v>
      </c>
      <c r="B177" s="7" t="s">
        <v>84</v>
      </c>
      <c r="C177" s="7" t="s">
        <v>7</v>
      </c>
    </row>
    <row r="178" spans="1:3" ht="12.75">
      <c r="A178" s="8" t="s">
        <v>214</v>
      </c>
      <c r="B178" s="8" t="s">
        <v>28</v>
      </c>
      <c r="C178" s="8" t="s">
        <v>15</v>
      </c>
    </row>
    <row r="179" spans="1:3" ht="12.75">
      <c r="A179" s="9" t="s">
        <v>215</v>
      </c>
      <c r="B179" s="9" t="s">
        <v>216</v>
      </c>
      <c r="C179" s="9" t="s">
        <v>21</v>
      </c>
    </row>
    <row r="180" spans="1:3" ht="12.75">
      <c r="A180" s="8" t="s">
        <v>217</v>
      </c>
      <c r="B180" s="8" t="s">
        <v>6</v>
      </c>
      <c r="C180" s="8" t="s">
        <v>15</v>
      </c>
    </row>
    <row r="181" spans="1:3" ht="12.75">
      <c r="A181" s="8" t="s">
        <v>218</v>
      </c>
      <c r="B181" s="8" t="s">
        <v>88</v>
      </c>
      <c r="C181" s="8" t="s">
        <v>15</v>
      </c>
    </row>
    <row r="182" spans="1:3" ht="12.75">
      <c r="A182" s="7" t="s">
        <v>219</v>
      </c>
      <c r="B182" s="7" t="s">
        <v>219</v>
      </c>
      <c r="C182" s="7" t="s">
        <v>7</v>
      </c>
    </row>
    <row r="183" spans="1:3" ht="12.75">
      <c r="A183" s="8" t="s">
        <v>220</v>
      </c>
      <c r="B183" s="8" t="s">
        <v>99</v>
      </c>
      <c r="C183" s="8" t="s">
        <v>123</v>
      </c>
    </row>
    <row r="184" spans="1:3" ht="12.75">
      <c r="A184" s="8" t="s">
        <v>221</v>
      </c>
      <c r="B184" s="8" t="s">
        <v>99</v>
      </c>
      <c r="C184" s="8" t="s">
        <v>123</v>
      </c>
    </row>
  </sheetData>
  <sheetProtection selectLockedCells="1" selectUnlockedCells="1"/>
  <autoFilter ref="A4:C184"/>
  <mergeCells count="2">
    <mergeCell ref="A1:C1"/>
    <mergeCell ref="A2:C2"/>
  </mergeCells>
  <printOptions/>
  <pageMargins left="0.7" right="0.7" top="0.75" bottom="0.75" header="0.5118055555555555" footer="0.5118055555555555"/>
  <pageSetup fitToHeight="0" fitToWidth="1" horizontalDpi="300" verticalDpi="300" orientation="portrait"/>
</worksheet>
</file>

<file path=xl/worksheets/sheet2.xml><?xml version="1.0" encoding="utf-8"?>
<worksheet xmlns="http://schemas.openxmlformats.org/spreadsheetml/2006/main" xmlns:r="http://schemas.openxmlformats.org/officeDocument/2006/relationships">
  <sheetPr>
    <tabColor indexed="57"/>
  </sheetPr>
  <dimension ref="A1:C52"/>
  <sheetViews>
    <sheetView workbookViewId="0" topLeftCell="A10">
      <selection activeCell="E7" sqref="E7"/>
    </sheetView>
  </sheetViews>
  <sheetFormatPr defaultColWidth="9.140625" defaultRowHeight="12.75"/>
  <cols>
    <col min="1" max="1" width="31.00390625" style="2" customWidth="1"/>
    <col min="2" max="2" width="39.7109375" style="2" customWidth="1"/>
    <col min="3" max="3" width="13.57421875" style="2" customWidth="1"/>
    <col min="4" max="16384" width="8.7109375" style="2" customWidth="1"/>
  </cols>
  <sheetData>
    <row r="1" spans="1:3" ht="12.75">
      <c r="A1" s="3" t="s">
        <v>222</v>
      </c>
      <c r="B1" s="3"/>
      <c r="C1" s="3"/>
    </row>
    <row r="2" spans="1:3" ht="61.5" customHeight="1">
      <c r="A2" s="5" t="s">
        <v>223</v>
      </c>
      <c r="B2" s="5"/>
      <c r="C2" s="5"/>
    </row>
    <row r="4" spans="1:3" ht="12.75">
      <c r="A4" s="14" t="s">
        <v>2</v>
      </c>
      <c r="B4" s="14" t="s">
        <v>3</v>
      </c>
      <c r="C4" s="14" t="s">
        <v>4</v>
      </c>
    </row>
    <row r="5" spans="1:3" ht="12.75">
      <c r="A5" s="15" t="str">
        <f>'AWaRe Classification 2019'!A5</f>
        <v>Amikacin</v>
      </c>
      <c r="B5" s="2" t="str">
        <f>INDEX('AWaRe Classification 2019'!$B$4:$B$184,MATCH(Access!$A5,'AWaRe Classification 2019'!$A$4:$A$184,0))</f>
        <v>Aminoglycosides</v>
      </c>
      <c r="C5" s="2" t="str">
        <f>INDEX('AWaRe Classification 2019'!$C$4:$C$184,MATCH(Access!$A5,'AWaRe Classification 2019'!$A$4:$A$184,0))</f>
        <v>Access</v>
      </c>
    </row>
    <row r="6" spans="1:3" ht="12.75">
      <c r="A6" s="15" t="str">
        <f>'AWaRe Classification 2019'!A6</f>
        <v>Amoxicillin</v>
      </c>
      <c r="B6" s="2" t="str">
        <f>INDEX('AWaRe Classification 2019'!$B$4:$B$184,MATCH(Access!$A6,'AWaRe Classification 2019'!$A$4:$A$184,0))</f>
        <v>Penicillins </v>
      </c>
      <c r="C6" s="2" t="str">
        <f>INDEX('AWaRe Classification 2019'!$C$4:$C$184,MATCH(Access!$A6,'AWaRe Classification 2019'!$A$4:$A$184,0))</f>
        <v>Access</v>
      </c>
    </row>
    <row r="7" spans="1:3" ht="12.75">
      <c r="A7" s="15" t="str">
        <f>'AWaRe Classification 2019'!A7</f>
        <v>Amoxicillin/clavulanic Acid</v>
      </c>
      <c r="B7" s="2" t="str">
        <f>INDEX('AWaRe Classification 2019'!$B$4:$B$184,MATCH(Access!$A7,'AWaRe Classification 2019'!$A$4:$A$184,0))</f>
        <v>Beta lactam - beta lactamase inhibitor</v>
      </c>
      <c r="C7" s="2" t="str">
        <f>INDEX('AWaRe Classification 2019'!$C$4:$C$184,MATCH(Access!$A7,'AWaRe Classification 2019'!$A$4:$A$184,0))</f>
        <v>Access</v>
      </c>
    </row>
    <row r="8" spans="1:3" ht="12.75">
      <c r="A8" s="15" t="str">
        <f>'AWaRe Classification 2019'!A8</f>
        <v>Ampicillin</v>
      </c>
      <c r="B8" s="2" t="str">
        <f>INDEX('AWaRe Classification 2019'!$B$4:$B$184,MATCH(Access!$A8,'AWaRe Classification 2019'!$A$4:$A$184,0))</f>
        <v>Penicillins </v>
      </c>
      <c r="C8" s="2" t="str">
        <f>INDEX('AWaRe Classification 2019'!$C$4:$C$184,MATCH(Access!$A8,'AWaRe Classification 2019'!$A$4:$A$184,0))</f>
        <v>Access</v>
      </c>
    </row>
    <row r="9" spans="1:3" ht="12.75">
      <c r="A9" s="15" t="str">
        <f>'AWaRe Classification 2019'!A9</f>
        <v>Ampicillin/sulbactam</v>
      </c>
      <c r="B9" s="2" t="str">
        <f>INDEX('AWaRe Classification 2019'!$B$4:$B$184,MATCH(Access!$A9,'AWaRe Classification 2019'!$A$4:$A$184,0))</f>
        <v>Beta lactam - beta lactamase inhibitor</v>
      </c>
      <c r="C9" s="2" t="str">
        <f>INDEX('AWaRe Classification 2019'!$C$4:$C$184,MATCH(Access!$A9,'AWaRe Classification 2019'!$A$4:$A$184,0))</f>
        <v>Access</v>
      </c>
    </row>
    <row r="10" spans="1:3" ht="12.75">
      <c r="A10" s="15" t="str">
        <f>'AWaRe Classification 2019'!A14</f>
        <v>Bacampicillin</v>
      </c>
      <c r="B10" s="2" t="str">
        <f>INDEX('AWaRe Classification 2019'!$B$4:$B$184,MATCH(Access!$A10,'AWaRe Classification 2019'!$A$4:$A$184,0))</f>
        <v>Penicillins </v>
      </c>
      <c r="C10" s="2" t="str">
        <f>INDEX('AWaRe Classification 2019'!$C$4:$C$184,MATCH(Access!$A10,'AWaRe Classification 2019'!$A$4:$A$184,0))</f>
        <v>Access</v>
      </c>
    </row>
    <row r="11" spans="1:3" ht="12.75">
      <c r="A11" s="15" t="str">
        <f>'AWaRe Classification 2019'!A15</f>
        <v>Benzathine benzylpenicillin</v>
      </c>
      <c r="B11" s="2" t="str">
        <f>INDEX('AWaRe Classification 2019'!$B$4:$B$184,MATCH(Access!$A11,'AWaRe Classification 2019'!$A$4:$A$184,0))</f>
        <v>Penicillins </v>
      </c>
      <c r="C11" s="2" t="str">
        <f>INDEX('AWaRe Classification 2019'!$C$4:$C$184,MATCH(Access!$A11,'AWaRe Classification 2019'!$A$4:$A$184,0))</f>
        <v>Access</v>
      </c>
    </row>
    <row r="12" spans="1:3" ht="12.75">
      <c r="A12" s="15" t="str">
        <f>'AWaRe Classification 2019'!A16</f>
        <v>Benzylpenicillin</v>
      </c>
      <c r="B12" s="2" t="str">
        <f>INDEX('AWaRe Classification 2019'!$B$4:$B$184,MATCH(Access!$A12,'AWaRe Classification 2019'!$A$4:$A$184,0))</f>
        <v>Penicillins </v>
      </c>
      <c r="C12" s="2" t="str">
        <f>INDEX('AWaRe Classification 2019'!$C$4:$C$184,MATCH(Access!$A12,'AWaRe Classification 2019'!$A$4:$A$184,0))</f>
        <v>Access</v>
      </c>
    </row>
    <row r="13" spans="1:3" ht="12.75">
      <c r="A13" s="15" t="str">
        <f>'AWaRe Classification 2019'!A19</f>
        <v>Cefacetrile</v>
      </c>
      <c r="B13" s="2" t="str">
        <f>INDEX('AWaRe Classification 2019'!$B$4:$B$184,MATCH(Access!$A13,'AWaRe Classification 2019'!$A$4:$A$184,0))</f>
        <v>First-generation cephalosporins</v>
      </c>
      <c r="C13" s="2" t="str">
        <f>INDEX('AWaRe Classification 2019'!$C$4:$C$184,MATCH(Access!$A13,'AWaRe Classification 2019'!$A$4:$A$184,0))</f>
        <v>Access</v>
      </c>
    </row>
    <row r="14" spans="1:3" ht="12.75">
      <c r="A14" s="15" t="str">
        <f>'AWaRe Classification 2019'!A21</f>
        <v>Cefadroxil</v>
      </c>
      <c r="B14" s="2" t="str">
        <f>INDEX('AWaRe Classification 2019'!$B$4:$B$184,MATCH(Access!$A14,'AWaRe Classification 2019'!$A$4:$A$184,0))</f>
        <v>First-generation cephalosporins</v>
      </c>
      <c r="C14" s="2" t="str">
        <f>INDEX('AWaRe Classification 2019'!$C$4:$C$184,MATCH(Access!$A14,'AWaRe Classification 2019'!$A$4:$A$184,0))</f>
        <v>Access</v>
      </c>
    </row>
    <row r="15" spans="1:3" ht="12.75">
      <c r="A15" s="15" t="str">
        <f>'AWaRe Classification 2019'!A22</f>
        <v>Cefalexin</v>
      </c>
      <c r="B15" s="2" t="str">
        <f>INDEX('AWaRe Classification 2019'!$B$4:$B$184,MATCH(Access!$A15,'AWaRe Classification 2019'!$A$4:$A$184,0))</f>
        <v>First-generation cephalosporins</v>
      </c>
      <c r="C15" s="2" t="str">
        <f>INDEX('AWaRe Classification 2019'!$C$4:$C$184,MATCH(Access!$A15,'AWaRe Classification 2019'!$A$4:$A$184,0))</f>
        <v>Access</v>
      </c>
    </row>
    <row r="16" spans="1:3" ht="12.75">
      <c r="A16" s="15" t="str">
        <f>'AWaRe Classification 2019'!A23</f>
        <v>Cefalotin</v>
      </c>
      <c r="B16" s="2" t="str">
        <f>INDEX('AWaRe Classification 2019'!$B$4:$B$184,MATCH(Access!$A16,'AWaRe Classification 2019'!$A$4:$A$184,0))</f>
        <v>First-generation cephalosporins</v>
      </c>
      <c r="C16" s="2" t="str">
        <f>INDEX('AWaRe Classification 2019'!$C$4:$C$184,MATCH(Access!$A16,'AWaRe Classification 2019'!$A$4:$A$184,0))</f>
        <v>Access</v>
      </c>
    </row>
    <row r="17" spans="1:3" ht="12.75">
      <c r="A17" s="15" t="str">
        <f>'AWaRe Classification 2019'!A25</f>
        <v>Cefapirin</v>
      </c>
      <c r="B17" s="2" t="str">
        <f>INDEX('AWaRe Classification 2019'!$B$4:$B$184,MATCH(Access!$A17,'AWaRe Classification 2019'!$A$4:$A$184,0))</f>
        <v>First-generation cephalosporins</v>
      </c>
      <c r="C17" s="2" t="str">
        <f>INDEX('AWaRe Classification 2019'!$C$4:$C$184,MATCH(Access!$A17,'AWaRe Classification 2019'!$A$4:$A$184,0))</f>
        <v>Access</v>
      </c>
    </row>
    <row r="18" spans="1:3" ht="12.75">
      <c r="A18" s="15" t="str">
        <f>'AWaRe Classification 2019'!A26</f>
        <v>Cefatrizine</v>
      </c>
      <c r="B18" s="2" t="str">
        <f>INDEX('AWaRe Classification 2019'!$B$4:$B$184,MATCH(Access!$A18,'AWaRe Classification 2019'!$A$4:$A$184,0))</f>
        <v>First-generation cephalosporins</v>
      </c>
      <c r="C18" s="2" t="str">
        <f>INDEX('AWaRe Classification 2019'!$C$4:$C$184,MATCH(Access!$A18,'AWaRe Classification 2019'!$A$4:$A$184,0))</f>
        <v>Access</v>
      </c>
    </row>
    <row r="19" spans="1:3" ht="12.75">
      <c r="A19" s="15" t="str">
        <f>'AWaRe Classification 2019'!A27</f>
        <v>Cefazedone</v>
      </c>
      <c r="B19" s="2" t="str">
        <f>INDEX('AWaRe Classification 2019'!$B$4:$B$184,MATCH(Access!$A19,'AWaRe Classification 2019'!$A$4:$A$184,0))</f>
        <v>First-generation cephalosporins</v>
      </c>
      <c r="C19" s="2" t="str">
        <f>INDEX('AWaRe Classification 2019'!$C$4:$C$184,MATCH(Access!$A19,'AWaRe Classification 2019'!$A$4:$A$184,0))</f>
        <v>Access</v>
      </c>
    </row>
    <row r="20" spans="1:3" ht="12.75">
      <c r="A20" s="15" t="str">
        <f>'AWaRe Classification 2019'!A28</f>
        <v>Cefazolin</v>
      </c>
      <c r="B20" s="2" t="str">
        <f>INDEX('AWaRe Classification 2019'!$B$4:$B$184,MATCH(Access!$A20,'AWaRe Classification 2019'!$A$4:$A$184,0))</f>
        <v>First-generation cephalosporins</v>
      </c>
      <c r="C20" s="2" t="str">
        <f>INDEX('AWaRe Classification 2019'!$C$4:$C$184,MATCH(Access!$A20,'AWaRe Classification 2019'!$A$4:$A$184,0))</f>
        <v>Access</v>
      </c>
    </row>
    <row r="21" spans="1:3" ht="12.75">
      <c r="A21" s="15" t="str">
        <f>'AWaRe Classification 2019'!A54</f>
        <v>Cefradine</v>
      </c>
      <c r="B21" s="2" t="str">
        <f>INDEX('AWaRe Classification 2019'!$B$4:$B$184,MATCH(Access!$A21,'AWaRe Classification 2019'!$A$4:$A$184,0))</f>
        <v>First-generation cephalosporins</v>
      </c>
      <c r="C21" s="2" t="str">
        <f>INDEX('AWaRe Classification 2019'!$C$4:$C$184,MATCH(Access!$A21,'AWaRe Classification 2019'!$A$4:$A$184,0))</f>
        <v>Access</v>
      </c>
    </row>
    <row r="22" spans="1:3" ht="12.75">
      <c r="A22" s="15" t="str">
        <f>'AWaRe Classification 2019'!A55</f>
        <v>Cefroxadine</v>
      </c>
      <c r="B22" s="2" t="str">
        <f>INDEX('AWaRe Classification 2019'!$B$4:$B$184,MATCH(Access!$A22,'AWaRe Classification 2019'!$A$4:$A$184,0))</f>
        <v>First-generation cephalosporins</v>
      </c>
      <c r="C22" s="2" t="str">
        <f>INDEX('AWaRe Classification 2019'!$C$4:$C$184,MATCH(Access!$A22,'AWaRe Classification 2019'!$A$4:$A$184,0))</f>
        <v>Access</v>
      </c>
    </row>
    <row r="23" spans="1:3" ht="12.75">
      <c r="A23" s="15" t="str">
        <f>'AWaRe Classification 2019'!A60</f>
        <v>Ceftezole</v>
      </c>
      <c r="B23" s="2" t="str">
        <f>INDEX('AWaRe Classification 2019'!$B$4:$B$184,MATCH(Access!$A23,'AWaRe Classification 2019'!$A$4:$A$184,0))</f>
        <v>First-generation cephalosporins</v>
      </c>
      <c r="C23" s="2" t="str">
        <f>INDEX('AWaRe Classification 2019'!$C$4:$C$184,MATCH(Access!$A23,'AWaRe Classification 2019'!$A$4:$A$184,0))</f>
        <v>Access</v>
      </c>
    </row>
    <row r="24" spans="1:3" ht="12.75">
      <c r="A24" s="15" t="str">
        <f>'AWaRe Classification 2019'!A67</f>
        <v>Chloramphenicol</v>
      </c>
      <c r="B24" s="2" t="str">
        <f>INDEX('AWaRe Classification 2019'!$B$4:$B$184,MATCH(Access!$A24,'AWaRe Classification 2019'!$A$4:$A$184,0))</f>
        <v>Amphenicols</v>
      </c>
      <c r="C24" s="2" t="str">
        <f>INDEX('AWaRe Classification 2019'!$C$4:$C$184,MATCH(Access!$A24,'AWaRe Classification 2019'!$A$4:$A$184,0))</f>
        <v>Access</v>
      </c>
    </row>
    <row r="25" spans="1:3" ht="12.75">
      <c r="A25" s="15" t="str">
        <f>'AWaRe Classification 2019'!A71</f>
        <v>Clindamycin</v>
      </c>
      <c r="B25" s="2" t="str">
        <f>INDEX('AWaRe Classification 2019'!$B$4:$B$184,MATCH(Access!$A25,'AWaRe Classification 2019'!$A$4:$A$184,0))</f>
        <v>Lincosamides</v>
      </c>
      <c r="C25" s="2" t="str">
        <f>INDEX('AWaRe Classification 2019'!$C$4:$C$184,MATCH(Access!$A25,'AWaRe Classification 2019'!$A$4:$A$184,0))</f>
        <v>Access</v>
      </c>
    </row>
    <row r="26" spans="1:3" ht="12.75">
      <c r="A26" s="15" t="str">
        <f>'AWaRe Classification 2019'!A73</f>
        <v>Clometocillin</v>
      </c>
      <c r="B26" s="2" t="str">
        <f>INDEX('AWaRe Classification 2019'!$B$4:$B$184,MATCH(Access!$A26,'AWaRe Classification 2019'!$A$4:$A$184,0))</f>
        <v>Penicillins </v>
      </c>
      <c r="C26" s="2" t="str">
        <f>INDEX('AWaRe Classification 2019'!$C$4:$C$184,MATCH(Access!$A26,'AWaRe Classification 2019'!$A$4:$A$184,0))</f>
        <v>Access</v>
      </c>
    </row>
    <row r="27" spans="1:3" ht="12.75">
      <c r="A27" s="15" t="str">
        <f>'AWaRe Classification 2019'!A74</f>
        <v>Cloxacillin</v>
      </c>
      <c r="B27" s="2" t="str">
        <f>INDEX('AWaRe Classification 2019'!$B$4:$B$184,MATCH(Access!$A27,'AWaRe Classification 2019'!$A$4:$A$184,0))</f>
        <v>Penicillins </v>
      </c>
      <c r="C27" s="2" t="str">
        <f>INDEX('AWaRe Classification 2019'!$C$4:$C$184,MATCH(Access!$A27,'AWaRe Classification 2019'!$A$4:$A$184,0))</f>
        <v>Access</v>
      </c>
    </row>
    <row r="28" spans="1:3" ht="12.75">
      <c r="A28" s="15" t="str">
        <f>'AWaRe Classification 2019'!A81</f>
        <v>Dicloxacillin</v>
      </c>
      <c r="B28" s="2" t="str">
        <f>INDEX('AWaRe Classification 2019'!$B$4:$B$184,MATCH(Access!$A28,'AWaRe Classification 2019'!$A$4:$A$184,0))</f>
        <v>Penicillins </v>
      </c>
      <c r="C28" s="2" t="str">
        <f>INDEX('AWaRe Classification 2019'!$C$4:$C$184,MATCH(Access!$A28,'AWaRe Classification 2019'!$A$4:$A$184,0))</f>
        <v>Access</v>
      </c>
    </row>
    <row r="29" spans="1:3" ht="12.75">
      <c r="A29" s="15" t="str">
        <f>'AWaRe Classification 2019'!A84</f>
        <v>Doxycycline</v>
      </c>
      <c r="B29" s="2" t="str">
        <f>INDEX('AWaRe Classification 2019'!$B$4:$B$184,MATCH(Access!$A29,'AWaRe Classification 2019'!$A$4:$A$184,0))</f>
        <v>Tetracyclines</v>
      </c>
      <c r="C29" s="2" t="str">
        <f>INDEX('AWaRe Classification 2019'!$C$4:$C$184,MATCH(Access!$A29,'AWaRe Classification 2019'!$A$4:$A$184,0))</f>
        <v>Access</v>
      </c>
    </row>
    <row r="30" spans="1:3" ht="12.75">
      <c r="A30" s="15" t="str">
        <f>'AWaRe Classification 2019'!A92</f>
        <v>Flucloxacillin</v>
      </c>
      <c r="B30" s="2" t="str">
        <f>INDEX('AWaRe Classification 2019'!$B$4:$B$184,MATCH(Access!$A30,'AWaRe Classification 2019'!$A$4:$A$184,0))</f>
        <v>Penicillins </v>
      </c>
      <c r="C30" s="2" t="str">
        <f>INDEX('AWaRe Classification 2019'!$C$4:$C$184,MATCH(Access!$A30,'AWaRe Classification 2019'!$A$4:$A$184,0))</f>
        <v>Access</v>
      </c>
    </row>
    <row r="31" spans="1:3" ht="12.75">
      <c r="A31" s="15" t="str">
        <f>'AWaRe Classification 2019'!A100</f>
        <v>Gentamicin</v>
      </c>
      <c r="B31" s="2" t="str">
        <f>INDEX('AWaRe Classification 2019'!$B$4:$B$184,MATCH(Access!$A31,'AWaRe Classification 2019'!$A$4:$A$184,0))</f>
        <v>Aminoglycosides</v>
      </c>
      <c r="C31" s="2" t="str">
        <f>INDEX('AWaRe Classification 2019'!$C$4:$C$184,MATCH(Access!$A31,'AWaRe Classification 2019'!$A$4:$A$184,0))</f>
        <v>Access</v>
      </c>
    </row>
    <row r="32" spans="1:3" ht="12.75">
      <c r="A32" s="15" t="str">
        <f>'AWaRe Classification 2019'!A111</f>
        <v>Mecillinam</v>
      </c>
      <c r="B32" s="2" t="str">
        <f>INDEX('AWaRe Classification 2019'!$B$4:$B$184,MATCH(Access!$A32,'AWaRe Classification 2019'!$A$4:$A$184,0))</f>
        <v>Penicillins </v>
      </c>
      <c r="C32" s="2" t="str">
        <f>INDEX('AWaRe Classification 2019'!$C$4:$C$184,MATCH(Access!$A32,'AWaRe Classification 2019'!$A$4:$A$184,0))</f>
        <v>Access</v>
      </c>
    </row>
    <row r="33" spans="1:3" ht="12.75">
      <c r="A33" s="15" t="str">
        <f>'AWaRe Classification 2019'!A115</f>
        <v>Metronidazole (IV)</v>
      </c>
      <c r="B33" s="2" t="str">
        <f>INDEX('AWaRe Classification 2019'!$B$4:$B$184,MATCH(Access!$A33,'AWaRe Classification 2019'!$A$4:$A$184,0))</f>
        <v>Imidazoles</v>
      </c>
      <c r="C33" s="2" t="str">
        <f>INDEX('AWaRe Classification 2019'!$C$4:$C$184,MATCH(Access!$A33,'AWaRe Classification 2019'!$A$4:$A$184,0))</f>
        <v>Access</v>
      </c>
    </row>
    <row r="34" spans="1:3" ht="12.75">
      <c r="A34" s="15" t="str">
        <f>'AWaRe Classification 2019'!A116</f>
        <v>Metronidazole (oral)</v>
      </c>
      <c r="B34" s="2" t="str">
        <f>INDEX('AWaRe Classification 2019'!$B$4:$B$184,MATCH(Access!$A34,'AWaRe Classification 2019'!$A$4:$A$184,0))</f>
        <v>Imidazoles</v>
      </c>
      <c r="C34" s="2" t="str">
        <f>INDEX('AWaRe Classification 2019'!$C$4:$C$184,MATCH(Access!$A34,'AWaRe Classification 2019'!$A$4:$A$184,0))</f>
        <v>Access</v>
      </c>
    </row>
    <row r="35" spans="1:3" ht="12.75">
      <c r="A35" s="15" t="str">
        <f>'AWaRe Classification 2019'!A123</f>
        <v>Nafcillin</v>
      </c>
      <c r="B35" s="2" t="str">
        <f>INDEX('AWaRe Classification 2019'!$B$4:$B$184,MATCH(Access!$A35,'AWaRe Classification 2019'!$A$4:$A$184,0))</f>
        <v>Penicillins </v>
      </c>
      <c r="C35" s="2" t="str">
        <f>INDEX('AWaRe Classification 2019'!$C$4:$C$184,MATCH(Access!$A35,'AWaRe Classification 2019'!$A$4:$A$184,0))</f>
        <v>Access</v>
      </c>
    </row>
    <row r="36" spans="1:3" ht="12.75">
      <c r="A36" s="15" t="str">
        <f>'AWaRe Classification 2019'!A126</f>
        <v>Nitrofurantoin</v>
      </c>
      <c r="B36" s="2" t="str">
        <f>INDEX('AWaRe Classification 2019'!$B$4:$B$184,MATCH(Access!$A36,'AWaRe Classification 2019'!$A$4:$A$184,0))</f>
        <v>Nitrofurantoin</v>
      </c>
      <c r="C36" s="2" t="str">
        <f>INDEX('AWaRe Classification 2019'!$C$4:$C$184,MATCH(Access!$A36,'AWaRe Classification 2019'!$A$4:$A$184,0))</f>
        <v>Access</v>
      </c>
    </row>
    <row r="37" spans="1:3" ht="12.75">
      <c r="A37" s="15" t="str">
        <f>'AWaRe Classification 2019'!A132</f>
        <v>Oxacillin</v>
      </c>
      <c r="B37" s="2" t="str">
        <f>INDEX('AWaRe Classification 2019'!$B$4:$B$184,MATCH(Access!$A37,'AWaRe Classification 2019'!$A$4:$A$184,0))</f>
        <v>Penicillins </v>
      </c>
      <c r="C37" s="2" t="str">
        <f>INDEX('AWaRe Classification 2019'!$C$4:$C$184,MATCH(Access!$A37,'AWaRe Classification 2019'!$A$4:$A$184,0))</f>
        <v>Access</v>
      </c>
    </row>
    <row r="38" spans="1:3" ht="12.75">
      <c r="A38" s="15" t="str">
        <f>'AWaRe Classification 2019'!A137</f>
        <v>Penamecillin</v>
      </c>
      <c r="B38" s="2" t="str">
        <f>INDEX('AWaRe Classification 2019'!$B$4:$B$184,MATCH(Access!$A38,'AWaRe Classification 2019'!$A$4:$A$184,0))</f>
        <v>Penicillins </v>
      </c>
      <c r="C38" s="2" t="str">
        <f>INDEX('AWaRe Classification 2019'!$C$4:$C$184,MATCH(Access!$A38,'AWaRe Classification 2019'!$A$4:$A$184,0))</f>
        <v>Access</v>
      </c>
    </row>
    <row r="39" spans="1:3" ht="12.75">
      <c r="A39" s="15" t="str">
        <f>'AWaRe Classification 2019'!A139</f>
        <v>Phenoxymethylpenicillin</v>
      </c>
      <c r="B39" s="2" t="str">
        <f>INDEX('AWaRe Classification 2019'!$B$4:$B$184,MATCH(Access!$A39,'AWaRe Classification 2019'!$A$4:$A$184,0))</f>
        <v>Penicillins </v>
      </c>
      <c r="C39" s="2" t="str">
        <f>INDEX('AWaRe Classification 2019'!$C$4:$C$184,MATCH(Access!$A39,'AWaRe Classification 2019'!$A$4:$A$184,0))</f>
        <v>Access</v>
      </c>
    </row>
    <row r="40" spans="1:3" ht="12.75">
      <c r="A40" s="15" t="str">
        <f>'AWaRe Classification 2019'!A142</f>
        <v>Pivampicillin</v>
      </c>
      <c r="B40" s="2" t="str">
        <f>INDEX('AWaRe Classification 2019'!$B$4:$B$184,MATCH(Access!$A40,'AWaRe Classification 2019'!$A$4:$A$184,0))</f>
        <v>Penicillins </v>
      </c>
      <c r="C40" s="2" t="str">
        <f>INDEX('AWaRe Classification 2019'!$C$4:$C$184,MATCH(Access!$A40,'AWaRe Classification 2019'!$A$4:$A$184,0))</f>
        <v>Access</v>
      </c>
    </row>
    <row r="41" spans="1:3" ht="12.75">
      <c r="A41" s="15" t="str">
        <f>'AWaRe Classification 2019'!A143</f>
        <v>Pivmecillinam</v>
      </c>
      <c r="B41" s="2" t="str">
        <f>INDEX('AWaRe Classification 2019'!$B$4:$B$184,MATCH(Access!$A41,'AWaRe Classification 2019'!$A$4:$A$184,0))</f>
        <v>Penicillins </v>
      </c>
      <c r="C41" s="2" t="str">
        <f>INDEX('AWaRe Classification 2019'!$C$4:$C$184,MATCH(Access!$A41,'AWaRe Classification 2019'!$A$4:$A$184,0))</f>
        <v>Access</v>
      </c>
    </row>
    <row r="42" spans="1:3" ht="12.75">
      <c r="A42" s="15" t="str">
        <f>'AWaRe Classification 2019'!A147</f>
        <v>Procaine benzylpenicillin</v>
      </c>
      <c r="B42" s="2" t="str">
        <f>INDEX('AWaRe Classification 2019'!$B$4:$B$184,MATCH(Access!$A42,'AWaRe Classification 2019'!$A$4:$A$184,0))</f>
        <v>Penicillins </v>
      </c>
      <c r="C42" s="2" t="str">
        <f>INDEX('AWaRe Classification 2019'!$C$4:$C$184,MATCH(Access!$A42,'AWaRe Classification 2019'!$A$4:$A$184,0))</f>
        <v>Access</v>
      </c>
    </row>
    <row r="43" spans="1:3" ht="12.75">
      <c r="A43" s="15" t="str">
        <f>'AWaRe Classification 2019'!A159</f>
        <v>Spectinomycin</v>
      </c>
      <c r="B43" s="2" t="str">
        <f>INDEX('AWaRe Classification 2019'!$B$4:$B$184,MATCH(Access!$A43,'AWaRe Classification 2019'!$A$4:$A$184,0))</f>
        <v>Aminocyclitols</v>
      </c>
      <c r="C43" s="2" t="str">
        <f>INDEX('AWaRe Classification 2019'!$C$4:$C$184,MATCH(Access!$A43,'AWaRe Classification 2019'!$A$4:$A$184,0))</f>
        <v>Access</v>
      </c>
    </row>
    <row r="44" spans="1:3" ht="12.75">
      <c r="A44" s="15" t="str">
        <f>'AWaRe Classification 2019'!A164</f>
        <v>Sulfadiazine/trimethoprim</v>
      </c>
      <c r="B44" s="2" t="str">
        <f>INDEX('AWaRe Classification 2019'!$B$4:$B$184,MATCH(Access!$A44,'AWaRe Classification 2019'!$A$4:$A$184,0))</f>
        <v>Trimethoprim - sulfonamide combinations</v>
      </c>
      <c r="C44" s="2" t="str">
        <f>INDEX('AWaRe Classification 2019'!$C$4:$C$184,MATCH(Access!$A44,'AWaRe Classification 2019'!$A$4:$A$184,0))</f>
        <v>Access</v>
      </c>
    </row>
    <row r="45" spans="1:3" ht="12.75">
      <c r="A45" s="15" t="str">
        <f>'AWaRe Classification 2019'!A165</f>
        <v>Sulfamethizole/trimethoprim</v>
      </c>
      <c r="B45" s="2" t="str">
        <f>INDEX('AWaRe Classification 2019'!$B$4:$B$184,MATCH(Access!$A45,'AWaRe Classification 2019'!$A$4:$A$184,0))</f>
        <v>Trimethoprim - sulfonamide combinations</v>
      </c>
      <c r="C45" s="2" t="str">
        <f>INDEX('AWaRe Classification 2019'!$C$4:$C$184,MATCH(Access!$A45,'AWaRe Classification 2019'!$A$4:$A$184,0))</f>
        <v>Access</v>
      </c>
    </row>
    <row r="46" spans="1:3" ht="12.75">
      <c r="A46" s="15" t="str">
        <f>'AWaRe Classification 2019'!A166</f>
        <v>Sulfamethoxazole/trimethoprim</v>
      </c>
      <c r="B46" s="2" t="str">
        <f>INDEX('AWaRe Classification 2019'!$B$4:$B$184,MATCH(Access!$A46,'AWaRe Classification 2019'!$A$4:$A$184,0))</f>
        <v>Trimethoprim - sulfonamide combinations</v>
      </c>
      <c r="C46" s="2" t="str">
        <f>INDEX('AWaRe Classification 2019'!$C$4:$C$184,MATCH(Access!$A46,'AWaRe Classification 2019'!$A$4:$A$184,0))</f>
        <v>Access</v>
      </c>
    </row>
    <row r="47" spans="1:3" ht="12.75">
      <c r="A47" s="15" t="str">
        <f>'AWaRe Classification 2019'!A167</f>
        <v>Sulfametrole/trimethoprim</v>
      </c>
      <c r="B47" s="2" t="str">
        <f>INDEX('AWaRe Classification 2019'!$B$4:$B$184,MATCH(Access!$A47,'AWaRe Classification 2019'!$A$4:$A$184,0))</f>
        <v>Trimethoprim - sulfonamide combinations</v>
      </c>
      <c r="C47" s="2" t="str">
        <f>INDEX('AWaRe Classification 2019'!$C$4:$C$184,MATCH(Access!$A47,'AWaRe Classification 2019'!$A$4:$A$184,0))</f>
        <v>Access</v>
      </c>
    </row>
    <row r="48" spans="1:3" ht="12.75">
      <c r="A48" s="15" t="str">
        <f>'AWaRe Classification 2019'!A168</f>
        <v>Sulfamoxole/trimethoprim</v>
      </c>
      <c r="B48" s="2" t="str">
        <f>INDEX('AWaRe Classification 2019'!$B$4:$B$184,MATCH(Access!$A48,'AWaRe Classification 2019'!$A$4:$A$184,0))</f>
        <v>Trimethoprim - sulfonamide combinations</v>
      </c>
      <c r="C48" s="2" t="str">
        <f>INDEX('AWaRe Classification 2019'!$C$4:$C$184,MATCH(Access!$A48,'AWaRe Classification 2019'!$A$4:$A$184,0))</f>
        <v>Access</v>
      </c>
    </row>
    <row r="49" spans="1:3" ht="12.75">
      <c r="A49" s="15" t="str">
        <f>'AWaRe Classification 2019'!A169</f>
        <v>Sultamicillin</v>
      </c>
      <c r="B49" s="2" t="str">
        <f>INDEX('AWaRe Classification 2019'!$B$4:$B$184,MATCH(Access!$A49,'AWaRe Classification 2019'!$A$4:$A$184,0))</f>
        <v>Beta lactam - beta lactamase inhibitor</v>
      </c>
      <c r="C49" s="2" t="str">
        <f>INDEX('AWaRe Classification 2019'!$C$4:$C$184,MATCH(Access!$A49,'AWaRe Classification 2019'!$A$4:$A$184,0))</f>
        <v>Access</v>
      </c>
    </row>
    <row r="50" spans="1:3" ht="12.75">
      <c r="A50" s="15" t="str">
        <f>'AWaRe Classification 2019'!A176</f>
        <v>Tetracycline</v>
      </c>
      <c r="B50" s="2" t="str">
        <f>INDEX('AWaRe Classification 2019'!$B$4:$B$184,MATCH(Access!$A50,'AWaRe Classification 2019'!$A$4:$A$184,0))</f>
        <v>Tetracyclines</v>
      </c>
      <c r="C50" s="2" t="str">
        <f>INDEX('AWaRe Classification 2019'!$C$4:$C$184,MATCH(Access!$A50,'AWaRe Classification 2019'!$A$4:$A$184,0))</f>
        <v>Access</v>
      </c>
    </row>
    <row r="51" spans="1:3" ht="12.75">
      <c r="A51" s="15" t="str">
        <f>'AWaRe Classification 2019'!A177</f>
        <v>Thiamphenicol</v>
      </c>
      <c r="B51" s="2" t="str">
        <f>INDEX('AWaRe Classification 2019'!$B$4:$B$184,MATCH(Access!$A51,'AWaRe Classification 2019'!$A$4:$A$184,0))</f>
        <v>Amphenicols</v>
      </c>
      <c r="C51" s="2" t="str">
        <f>INDEX('AWaRe Classification 2019'!$C$4:$C$184,MATCH(Access!$A51,'AWaRe Classification 2019'!$A$4:$A$184,0))</f>
        <v>Access</v>
      </c>
    </row>
    <row r="52" spans="1:3" ht="12.75">
      <c r="A52" s="15" t="str">
        <f>'AWaRe Classification 2019'!A182</f>
        <v>Trimethoprim</v>
      </c>
      <c r="B52" s="2" t="str">
        <f>INDEX('AWaRe Classification 2019'!$B$4:$B$184,MATCH(Access!$A52,'AWaRe Classification 2019'!$A$4:$A$184,0))</f>
        <v>Trimethoprim</v>
      </c>
      <c r="C52" s="2" t="str">
        <f>INDEX('AWaRe Classification 2019'!$C$4:$C$184,MATCH(Access!$A52,'AWaRe Classification 2019'!$A$4:$A$184,0))</f>
        <v>Access</v>
      </c>
    </row>
  </sheetData>
  <sheetProtection selectLockedCells="1" selectUnlockedCells="1"/>
  <autoFilter ref="A4:C52"/>
  <mergeCells count="2">
    <mergeCell ref="A1:C1"/>
    <mergeCell ref="A2:C2"/>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sheetPr>
    <tabColor indexed="51"/>
  </sheetPr>
  <dimension ref="A1:C114"/>
  <sheetViews>
    <sheetView workbookViewId="0" topLeftCell="A88">
      <selection activeCell="D88" sqref="D88"/>
    </sheetView>
  </sheetViews>
  <sheetFormatPr defaultColWidth="9.140625" defaultRowHeight="12.75"/>
  <cols>
    <col min="1" max="1" width="25.140625" style="2" customWidth="1"/>
    <col min="2" max="2" width="54.140625" style="2" customWidth="1"/>
    <col min="3" max="3" width="12.00390625" style="2" customWidth="1"/>
    <col min="4" max="16384" width="8.7109375" style="2" customWidth="1"/>
  </cols>
  <sheetData>
    <row r="1" spans="1:3" ht="12.75">
      <c r="A1" s="3" t="s">
        <v>224</v>
      </c>
      <c r="B1" s="3"/>
      <c r="C1" s="3"/>
    </row>
    <row r="2" spans="1:3" ht="75.75" customHeight="1">
      <c r="A2" s="5" t="s">
        <v>225</v>
      </c>
      <c r="B2" s="5"/>
      <c r="C2" s="5"/>
    </row>
    <row r="3" spans="1:2" ht="21" customHeight="1">
      <c r="A3" s="16" t="s">
        <v>226</v>
      </c>
      <c r="B3" s="16"/>
    </row>
    <row r="4" spans="1:3" ht="12.75">
      <c r="A4" s="17" t="s">
        <v>2</v>
      </c>
      <c r="B4" s="17" t="s">
        <v>3</v>
      </c>
      <c r="C4" s="17" t="s">
        <v>4</v>
      </c>
    </row>
    <row r="5" spans="1:3" ht="12.75">
      <c r="A5" s="15" t="str">
        <f>'AWaRe Classification 2019'!A10</f>
        <v>Arbekacin</v>
      </c>
      <c r="B5" s="2" t="str">
        <f>INDEX('AWaRe Classification 2019'!$B$4:$B$184,MATCH(Watch!$A5,'AWaRe Classification 2019'!$A$4:$A$184,0))</f>
        <v>Aminoglycosides</v>
      </c>
      <c r="C5" s="2" t="str">
        <f>INDEX('AWaRe Classification 2019'!$C$4:$C$184,MATCH(Watch!$A5,'AWaRe Classification 2019'!$A$4:$A$184,0))</f>
        <v>Watch</v>
      </c>
    </row>
    <row r="6" spans="1:3" ht="12.75">
      <c r="A6" s="15" t="str">
        <f>'AWaRe Classification 2019'!A11</f>
        <v>Azithromycin</v>
      </c>
      <c r="B6" s="2" t="str">
        <f>INDEX('AWaRe Classification 2019'!$B$4:$B$184,MATCH(Watch!$A6,'AWaRe Classification 2019'!$A$4:$A$184,0))</f>
        <v>Macrolides</v>
      </c>
      <c r="C6" s="2" t="str">
        <f>INDEX('AWaRe Classification 2019'!$C$4:$C$184,MATCH(Watch!$A6,'AWaRe Classification 2019'!$A$4:$A$184,0))</f>
        <v>Watch</v>
      </c>
    </row>
    <row r="7" spans="1:3" ht="12.75">
      <c r="A7" s="15" t="str">
        <f>'AWaRe Classification 2019'!A12</f>
        <v>Azlocillin</v>
      </c>
      <c r="B7" s="2" t="str">
        <f>INDEX('AWaRe Classification 2019'!$B$4:$B$184,MATCH(Watch!$A7,'AWaRe Classification 2019'!$A$4:$A$184,0))</f>
        <v>Penicillins </v>
      </c>
      <c r="C7" s="2" t="str">
        <f>INDEX('AWaRe Classification 2019'!$C$4:$C$184,MATCH(Watch!$A7,'AWaRe Classification 2019'!$A$4:$A$184,0))</f>
        <v>Watch</v>
      </c>
    </row>
    <row r="8" spans="1:3" ht="12.75">
      <c r="A8" s="15" t="str">
        <f>'AWaRe Classification 2019'!A17</f>
        <v>Biapenem</v>
      </c>
      <c r="B8" s="2" t="str">
        <f>INDEX('AWaRe Classification 2019'!$B$4:$B$184,MATCH(Watch!$A8,'AWaRe Classification 2019'!$A$4:$A$184,0))</f>
        <v>Carbapenems</v>
      </c>
      <c r="C8" s="2" t="str">
        <f>INDEX('AWaRe Classification 2019'!$C$4:$C$184,MATCH(Watch!$A8,'AWaRe Classification 2019'!$A$4:$A$184,0))</f>
        <v>Watch</v>
      </c>
    </row>
    <row r="9" spans="1:3" ht="12.75">
      <c r="A9" s="15" t="str">
        <f>'AWaRe Classification 2019'!A18</f>
        <v>Carbenicillin</v>
      </c>
      <c r="B9" s="2" t="str">
        <f>INDEX('AWaRe Classification 2019'!$B$4:$B$184,MATCH(Watch!$A9,'AWaRe Classification 2019'!$A$4:$A$184,0))</f>
        <v>Carboxypenicillins</v>
      </c>
      <c r="C9" s="2" t="str">
        <f>INDEX('AWaRe Classification 2019'!$C$4:$C$184,MATCH(Watch!$A9,'AWaRe Classification 2019'!$A$4:$A$184,0))</f>
        <v>Watch</v>
      </c>
    </row>
    <row r="10" spans="1:3" ht="12.75">
      <c r="A10" s="15" t="str">
        <f>'AWaRe Classification 2019'!A20</f>
        <v>Cefaclor</v>
      </c>
      <c r="B10" s="2" t="str">
        <f>INDEX('AWaRe Classification 2019'!$B$4:$B$184,MATCH(Watch!$A10,'AWaRe Classification 2019'!$A$4:$A$184,0))</f>
        <v>Second-generation cephalosporins</v>
      </c>
      <c r="C10" s="2" t="str">
        <f>INDEX('AWaRe Classification 2019'!$C$4:$C$184,MATCH(Watch!$A10,'AWaRe Classification 2019'!$A$4:$A$184,0))</f>
        <v>Watch</v>
      </c>
    </row>
    <row r="11" spans="1:3" ht="12.75">
      <c r="A11" s="15" t="str">
        <f>'AWaRe Classification 2019'!A24</f>
        <v>Cefamandole</v>
      </c>
      <c r="B11" s="2" t="str">
        <f>INDEX('AWaRe Classification 2019'!$B$4:$B$184,MATCH(Watch!$A11,'AWaRe Classification 2019'!$A$4:$A$184,0))</f>
        <v>Second-generation cephalosporins</v>
      </c>
      <c r="C11" s="2" t="str">
        <f>INDEX('AWaRe Classification 2019'!$C$4:$C$184,MATCH(Watch!$A11,'AWaRe Classification 2019'!$A$4:$A$184,0))</f>
        <v>Watch</v>
      </c>
    </row>
    <row r="12" spans="1:3" ht="12.75">
      <c r="A12" s="15" t="str">
        <f>'AWaRe Classification 2019'!A29</f>
        <v>Cefbuperazone</v>
      </c>
      <c r="B12" s="2" t="str">
        <f>INDEX('AWaRe Classification 2019'!$B$4:$B$184,MATCH(Watch!$A12,'AWaRe Classification 2019'!$A$4:$A$184,0))</f>
        <v>Second-generation cephalosporins</v>
      </c>
      <c r="C12" s="2" t="str">
        <f>INDEX('AWaRe Classification 2019'!$C$4:$C$184,MATCH(Watch!$A12,'AWaRe Classification 2019'!$A$4:$A$184,0))</f>
        <v>Watch</v>
      </c>
    </row>
    <row r="13" spans="1:3" ht="12.75">
      <c r="A13" s="15" t="str">
        <f>'AWaRe Classification 2019'!A30</f>
        <v>Cefcapene pivoxil</v>
      </c>
      <c r="B13" s="2" t="str">
        <f>INDEX('AWaRe Classification 2019'!$B$4:$B$184,MATCH(Watch!$A13,'AWaRe Classification 2019'!$A$4:$A$184,0))</f>
        <v>Third-generation cephalosporins</v>
      </c>
      <c r="C13" s="2" t="str">
        <f>INDEX('AWaRe Classification 2019'!$C$4:$C$184,MATCH(Watch!$A13,'AWaRe Classification 2019'!$A$4:$A$184,0))</f>
        <v>Watch</v>
      </c>
    </row>
    <row r="14" spans="1:3" ht="12.75">
      <c r="A14" s="15" t="str">
        <f>'AWaRe Classification 2019'!A31</f>
        <v>Cefdinir</v>
      </c>
      <c r="B14" s="2" t="str">
        <f>INDEX('AWaRe Classification 2019'!$B$4:$B$184,MATCH(Watch!$A14,'AWaRe Classification 2019'!$A$4:$A$184,0))</f>
        <v>Third-generation cephalosporins</v>
      </c>
      <c r="C14" s="2" t="str">
        <f>INDEX('AWaRe Classification 2019'!$C$4:$C$184,MATCH(Watch!$A14,'AWaRe Classification 2019'!$A$4:$A$184,0))</f>
        <v>Watch</v>
      </c>
    </row>
    <row r="15" spans="1:3" ht="12.75">
      <c r="A15" s="15" t="str">
        <f>'AWaRe Classification 2019'!A32</f>
        <v>Cefditoren pivoxil</v>
      </c>
      <c r="B15" s="2" t="str">
        <f>INDEX('AWaRe Classification 2019'!$B$4:$B$184,MATCH(Watch!$A15,'AWaRe Classification 2019'!$A$4:$A$184,0))</f>
        <v>Third-generation cephalosporins</v>
      </c>
      <c r="C15" s="2" t="str">
        <f>INDEX('AWaRe Classification 2019'!$C$4:$C$184,MATCH(Watch!$A15,'AWaRe Classification 2019'!$A$4:$A$184,0))</f>
        <v>Watch</v>
      </c>
    </row>
    <row r="16" spans="1:3" ht="12.75">
      <c r="A16" s="15" t="str">
        <f>'AWaRe Classification 2019'!A33</f>
        <v>Cefepime</v>
      </c>
      <c r="B16" s="2" t="str">
        <f>INDEX('AWaRe Classification 2019'!$B$4:$B$184,MATCH(Watch!$A16,'AWaRe Classification 2019'!$A$4:$A$184,0))</f>
        <v>Fourth-generation cephalosporins</v>
      </c>
      <c r="C16" s="2" t="str">
        <f>INDEX('AWaRe Classification 2019'!$C$4:$C$184,MATCH(Watch!$A16,'AWaRe Classification 2019'!$A$4:$A$184,0))</f>
        <v>Watch</v>
      </c>
    </row>
    <row r="17" spans="1:3" ht="12.75">
      <c r="A17" s="15" t="str">
        <f>'AWaRe Classification 2019'!A34</f>
        <v>Cefetamet pivoxil</v>
      </c>
      <c r="B17" s="2" t="str">
        <f>INDEX('AWaRe Classification 2019'!$B$4:$B$184,MATCH(Watch!$A17,'AWaRe Classification 2019'!$A$4:$A$184,0))</f>
        <v>Third-generation cephalosporins</v>
      </c>
      <c r="C17" s="2" t="str">
        <f>INDEX('AWaRe Classification 2019'!$C$4:$C$184,MATCH(Watch!$A17,'AWaRe Classification 2019'!$A$4:$A$184,0))</f>
        <v>Watch</v>
      </c>
    </row>
    <row r="18" spans="1:3" ht="12.75">
      <c r="A18" s="15" t="str">
        <f>'AWaRe Classification 2019'!A35</f>
        <v>Cefixime</v>
      </c>
      <c r="B18" s="2" t="str">
        <f>INDEX('AWaRe Classification 2019'!$B$4:$B$184,MATCH(Watch!$A18,'AWaRe Classification 2019'!$A$4:$A$184,0))</f>
        <v>Third-generation cephalosporins</v>
      </c>
      <c r="C18" s="2" t="str">
        <f>INDEX('AWaRe Classification 2019'!$C$4:$C$184,MATCH(Watch!$A18,'AWaRe Classification 2019'!$A$4:$A$184,0))</f>
        <v>Watch</v>
      </c>
    </row>
    <row r="19" spans="1:3" ht="12.75">
      <c r="A19" s="15" t="str">
        <f>'AWaRe Classification 2019'!A36</f>
        <v>Cefmenoxime</v>
      </c>
      <c r="B19" s="2" t="str">
        <f>INDEX('AWaRe Classification 2019'!$B$4:$B$184,MATCH(Watch!$A19,'AWaRe Classification 2019'!$A$4:$A$184,0))</f>
        <v>Third-generation cephalosporins</v>
      </c>
      <c r="C19" s="2" t="str">
        <f>INDEX('AWaRe Classification 2019'!$C$4:$C$184,MATCH(Watch!$A19,'AWaRe Classification 2019'!$A$4:$A$184,0))</f>
        <v>Watch</v>
      </c>
    </row>
    <row r="20" spans="1:3" ht="12.75">
      <c r="A20" s="15" t="str">
        <f>'AWaRe Classification 2019'!A37</f>
        <v>Cefmetazole</v>
      </c>
      <c r="B20" s="2" t="str">
        <f>INDEX('AWaRe Classification 2019'!$B$4:$B$184,MATCH(Watch!$A20,'AWaRe Classification 2019'!$A$4:$A$184,0))</f>
        <v>Second-generation cephalosporins</v>
      </c>
      <c r="C20" s="2" t="str">
        <f>INDEX('AWaRe Classification 2019'!$C$4:$C$184,MATCH(Watch!$A20,'AWaRe Classification 2019'!$A$4:$A$184,0))</f>
        <v>Watch</v>
      </c>
    </row>
    <row r="21" spans="1:3" ht="12.75">
      <c r="A21" s="15" t="str">
        <f>'AWaRe Classification 2019'!A38</f>
        <v>Cefminox</v>
      </c>
      <c r="B21" s="2" t="str">
        <f>INDEX('AWaRe Classification 2019'!$B$4:$B$184,MATCH(Watch!$A21,'AWaRe Classification 2019'!$A$4:$A$184,0))</f>
        <v>Second-generation cephalosporins</v>
      </c>
      <c r="C21" s="2" t="str">
        <f>INDEX('AWaRe Classification 2019'!$C$4:$C$184,MATCH(Watch!$A21,'AWaRe Classification 2019'!$A$4:$A$184,0))</f>
        <v>Watch</v>
      </c>
    </row>
    <row r="22" spans="1:3" ht="12.75">
      <c r="A22" s="15" t="str">
        <f>'AWaRe Classification 2019'!A39</f>
        <v>Cefodizime</v>
      </c>
      <c r="B22" s="2" t="str">
        <f>INDEX('AWaRe Classification 2019'!$B$4:$B$184,MATCH(Watch!$A22,'AWaRe Classification 2019'!$A$4:$A$184,0))</f>
        <v>Third-generation cephalosporins</v>
      </c>
      <c r="C22" s="2" t="str">
        <f>INDEX('AWaRe Classification 2019'!$C$4:$C$184,MATCH(Watch!$A22,'AWaRe Classification 2019'!$A$4:$A$184,0))</f>
        <v>Watch</v>
      </c>
    </row>
    <row r="23" spans="1:3" ht="12.75">
      <c r="A23" s="15" t="str">
        <f>'AWaRe Classification 2019'!A40</f>
        <v>Cefonicid</v>
      </c>
      <c r="B23" s="2" t="str">
        <f>INDEX('AWaRe Classification 2019'!$B$4:$B$184,MATCH(Watch!$A23,'AWaRe Classification 2019'!$A$4:$A$184,0))</f>
        <v>Second-generation cephalosporins</v>
      </c>
      <c r="C23" s="2" t="str">
        <f>INDEX('AWaRe Classification 2019'!$C$4:$C$184,MATCH(Watch!$A23,'AWaRe Classification 2019'!$A$4:$A$184,0))</f>
        <v>Watch</v>
      </c>
    </row>
    <row r="24" spans="1:3" ht="12.75">
      <c r="A24" s="15" t="str">
        <f>'AWaRe Classification 2019'!A41</f>
        <v>Cefoperazone</v>
      </c>
      <c r="B24" s="2" t="str">
        <f>INDEX('AWaRe Classification 2019'!$B$4:$B$184,MATCH(Watch!$A24,'AWaRe Classification 2019'!$A$4:$A$184,0))</f>
        <v>Third-generation cephalosporins</v>
      </c>
      <c r="C24" s="2" t="str">
        <f>INDEX('AWaRe Classification 2019'!$C$4:$C$184,MATCH(Watch!$A24,'AWaRe Classification 2019'!$A$4:$A$184,0))</f>
        <v>Watch</v>
      </c>
    </row>
    <row r="25" spans="1:3" ht="12.75">
      <c r="A25" s="15" t="str">
        <f>'AWaRe Classification 2019'!A42</f>
        <v>Ceforanide</v>
      </c>
      <c r="B25" s="2" t="str">
        <f>INDEX('AWaRe Classification 2019'!$B$4:$B$184,MATCH(Watch!$A25,'AWaRe Classification 2019'!$A$4:$A$184,0))</f>
        <v>Second-generation cephalosporins</v>
      </c>
      <c r="C25" s="2" t="str">
        <f>INDEX('AWaRe Classification 2019'!$C$4:$C$184,MATCH(Watch!$A25,'AWaRe Classification 2019'!$A$4:$A$184,0))</f>
        <v>Watch</v>
      </c>
    </row>
    <row r="26" spans="1:3" ht="12.75">
      <c r="A26" s="15" t="str">
        <f>'AWaRe Classification 2019'!A43</f>
        <v>Cefoselis</v>
      </c>
      <c r="B26" s="2" t="str">
        <f>INDEX('AWaRe Classification 2019'!$B$4:$B$184,MATCH(Watch!$A26,'AWaRe Classification 2019'!$A$4:$A$184,0))</f>
        <v>Fourth-generation cephalosporins</v>
      </c>
      <c r="C26" s="2" t="str">
        <f>INDEX('AWaRe Classification 2019'!$C$4:$C$184,MATCH(Watch!$A26,'AWaRe Classification 2019'!$A$4:$A$184,0))</f>
        <v>Watch</v>
      </c>
    </row>
    <row r="27" spans="1:3" ht="12.75">
      <c r="A27" s="15" t="str">
        <f>'AWaRe Classification 2019'!A44</f>
        <v>Cefotaxime</v>
      </c>
      <c r="B27" s="2" t="str">
        <f>INDEX('AWaRe Classification 2019'!$B$4:$B$184,MATCH(Watch!$A27,'AWaRe Classification 2019'!$A$4:$A$184,0))</f>
        <v>Third-generation cephalosporins</v>
      </c>
      <c r="C27" s="2" t="str">
        <f>INDEX('AWaRe Classification 2019'!$C$4:$C$184,MATCH(Watch!$A27,'AWaRe Classification 2019'!$A$4:$A$184,0))</f>
        <v>Watch</v>
      </c>
    </row>
    <row r="28" spans="1:3" ht="12.75">
      <c r="A28" s="15" t="str">
        <f>'AWaRe Classification 2019'!A45</f>
        <v>Cefotetan</v>
      </c>
      <c r="B28" s="2" t="str">
        <f>INDEX('AWaRe Classification 2019'!$B$4:$B$184,MATCH(Watch!$A28,'AWaRe Classification 2019'!$A$4:$A$184,0))</f>
        <v>Second-generation cephalosporins</v>
      </c>
      <c r="C28" s="2" t="str">
        <f>INDEX('AWaRe Classification 2019'!$C$4:$C$184,MATCH(Watch!$A28,'AWaRe Classification 2019'!$A$4:$A$184,0))</f>
        <v>Watch</v>
      </c>
    </row>
    <row r="29" spans="1:3" ht="12.75">
      <c r="A29" s="15" t="str">
        <f>'AWaRe Classification 2019'!A46</f>
        <v>Cefotiam</v>
      </c>
      <c r="B29" s="2" t="str">
        <f>INDEX('AWaRe Classification 2019'!$B$4:$B$184,MATCH(Watch!$A29,'AWaRe Classification 2019'!$A$4:$A$184,0))</f>
        <v>Second-generation cephalosporins</v>
      </c>
      <c r="C29" s="2" t="str">
        <f>INDEX('AWaRe Classification 2019'!$C$4:$C$184,MATCH(Watch!$A29,'AWaRe Classification 2019'!$A$4:$A$184,0))</f>
        <v>Watch</v>
      </c>
    </row>
    <row r="30" spans="1:3" ht="12.75">
      <c r="A30" s="15" t="str">
        <f>'AWaRe Classification 2019'!A47</f>
        <v>Cefotiam hexetil</v>
      </c>
      <c r="B30" s="2" t="str">
        <f>INDEX('AWaRe Classification 2019'!$B$4:$B$184,MATCH(Watch!$A30,'AWaRe Classification 2019'!$A$4:$A$184,0))</f>
        <v>Second-generation cephalosporins</v>
      </c>
      <c r="C30" s="2" t="str">
        <f>INDEX('AWaRe Classification 2019'!$C$4:$C$184,MATCH(Watch!$A30,'AWaRe Classification 2019'!$A$4:$A$184,0))</f>
        <v>Watch</v>
      </c>
    </row>
    <row r="31" spans="1:3" ht="12.75">
      <c r="A31" s="15" t="str">
        <f>'AWaRe Classification 2019'!A48</f>
        <v>Cefoxitin</v>
      </c>
      <c r="B31" s="2" t="str">
        <f>INDEX('AWaRe Classification 2019'!$B$4:$B$184,MATCH(Watch!$A31,'AWaRe Classification 2019'!$A$4:$A$184,0))</f>
        <v>Second-generation cephalosporins</v>
      </c>
      <c r="C31" s="2" t="str">
        <f>INDEX('AWaRe Classification 2019'!$C$4:$C$184,MATCH(Watch!$A31,'AWaRe Classification 2019'!$A$4:$A$184,0))</f>
        <v>Watch</v>
      </c>
    </row>
    <row r="32" spans="1:3" ht="12.75">
      <c r="A32" s="15" t="str">
        <f>'AWaRe Classification 2019'!A49</f>
        <v>Cefozopran</v>
      </c>
      <c r="B32" s="2" t="str">
        <f>INDEX('AWaRe Classification 2019'!$B$4:$B$184,MATCH(Watch!$A32,'AWaRe Classification 2019'!$A$4:$A$184,0))</f>
        <v>Fourth-generation cephalosporins</v>
      </c>
      <c r="C32" s="2" t="str">
        <f>INDEX('AWaRe Classification 2019'!$C$4:$C$184,MATCH(Watch!$A32,'AWaRe Classification 2019'!$A$4:$A$184,0))</f>
        <v>Watch</v>
      </c>
    </row>
    <row r="33" spans="1:3" ht="12.75">
      <c r="A33" s="15" t="str">
        <f>'AWaRe Classification 2019'!A50</f>
        <v>Cefpiramide</v>
      </c>
      <c r="B33" s="2" t="str">
        <f>INDEX('AWaRe Classification 2019'!$B$4:$B$184,MATCH(Watch!$A33,'AWaRe Classification 2019'!$A$4:$A$184,0))</f>
        <v>Third-generation cephalosporins</v>
      </c>
      <c r="C33" s="2" t="str">
        <f>INDEX('AWaRe Classification 2019'!$C$4:$C$184,MATCH(Watch!$A33,'AWaRe Classification 2019'!$A$4:$A$184,0))</f>
        <v>Watch</v>
      </c>
    </row>
    <row r="34" spans="1:3" ht="12.75">
      <c r="A34" s="15" t="str">
        <f>'AWaRe Classification 2019'!A51</f>
        <v>Cefpirome</v>
      </c>
      <c r="B34" s="2" t="str">
        <f>INDEX('AWaRe Classification 2019'!$B$4:$B$184,MATCH(Watch!$A34,'AWaRe Classification 2019'!$A$4:$A$184,0))</f>
        <v>Fourth-generation cephalosporins</v>
      </c>
      <c r="C34" s="2" t="str">
        <f>INDEX('AWaRe Classification 2019'!$C$4:$C$184,MATCH(Watch!$A34,'AWaRe Classification 2019'!$A$4:$A$184,0))</f>
        <v>Watch</v>
      </c>
    </row>
    <row r="35" spans="1:3" ht="12.75">
      <c r="A35" s="15" t="str">
        <f>'AWaRe Classification 2019'!A52</f>
        <v>Cefpodoxime proxetil</v>
      </c>
      <c r="B35" s="2" t="str">
        <f>INDEX('AWaRe Classification 2019'!$B$4:$B$184,MATCH(Watch!$A35,'AWaRe Classification 2019'!$A$4:$A$184,0))</f>
        <v>Third-generation cephalosporins</v>
      </c>
      <c r="C35" s="2" t="str">
        <f>INDEX('AWaRe Classification 2019'!$C$4:$C$184,MATCH(Watch!$A35,'AWaRe Classification 2019'!$A$4:$A$184,0))</f>
        <v>Watch</v>
      </c>
    </row>
    <row r="36" spans="1:3" ht="12.75">
      <c r="A36" s="15" t="str">
        <f>'AWaRe Classification 2019'!A53</f>
        <v>Cefprozil</v>
      </c>
      <c r="B36" s="2" t="str">
        <f>INDEX('AWaRe Classification 2019'!$B$4:$B$184,MATCH(Watch!$A36,'AWaRe Classification 2019'!$A$4:$A$184,0))</f>
        <v>Second-generation cephalosporins</v>
      </c>
      <c r="C36" s="2" t="str">
        <f>INDEX('AWaRe Classification 2019'!$C$4:$C$184,MATCH(Watch!$A36,'AWaRe Classification 2019'!$A$4:$A$184,0))</f>
        <v>Watch</v>
      </c>
    </row>
    <row r="37" spans="1:3" ht="12.75">
      <c r="A37" s="15" t="str">
        <f>'AWaRe Classification 2019'!A57</f>
        <v>Ceftazidime</v>
      </c>
      <c r="B37" s="2" t="str">
        <f>INDEX('AWaRe Classification 2019'!$B$4:$B$184,MATCH(Watch!$A37,'AWaRe Classification 2019'!$A$4:$A$184,0))</f>
        <v>Third-generation cephalosporins</v>
      </c>
      <c r="C37" s="2" t="str">
        <f>INDEX('AWaRe Classification 2019'!$C$4:$C$184,MATCH(Watch!$A37,'AWaRe Classification 2019'!$A$4:$A$184,0))</f>
        <v>Watch</v>
      </c>
    </row>
    <row r="38" spans="1:3" ht="12.75">
      <c r="A38" s="15" t="str">
        <f>'AWaRe Classification 2019'!A59</f>
        <v>Cefteram pivoxil</v>
      </c>
      <c r="B38" s="2" t="str">
        <f>INDEX('AWaRe Classification 2019'!$B$4:$B$184,MATCH(Watch!$A38,'AWaRe Classification 2019'!$A$4:$A$184,0))</f>
        <v>Third-generation cephalosporins</v>
      </c>
      <c r="C38" s="2" t="str">
        <f>INDEX('AWaRe Classification 2019'!$C$4:$C$184,MATCH(Watch!$A38,'AWaRe Classification 2019'!$A$4:$A$184,0))</f>
        <v>Watch</v>
      </c>
    </row>
    <row r="39" spans="1:3" ht="12.75">
      <c r="A39" s="15" t="str">
        <f>'AWaRe Classification 2019'!A61</f>
        <v>Ceftibuten</v>
      </c>
      <c r="B39" s="2" t="str">
        <f>INDEX('AWaRe Classification 2019'!$B$4:$B$184,MATCH(Watch!$A39,'AWaRe Classification 2019'!$A$4:$A$184,0))</f>
        <v>Third-generation cephalosporins</v>
      </c>
      <c r="C39" s="2" t="str">
        <f>INDEX('AWaRe Classification 2019'!$C$4:$C$184,MATCH(Watch!$A39,'AWaRe Classification 2019'!$A$4:$A$184,0))</f>
        <v>Watch</v>
      </c>
    </row>
    <row r="40" spans="1:3" ht="12.75">
      <c r="A40" s="15" t="str">
        <f>'AWaRe Classification 2019'!A62</f>
        <v>Ceftizoxime</v>
      </c>
      <c r="B40" s="2" t="str">
        <f>INDEX('AWaRe Classification 2019'!$B$4:$B$184,MATCH(Watch!$A40,'AWaRe Classification 2019'!$A$4:$A$184,0))</f>
        <v>Third-generation cephalosporins</v>
      </c>
      <c r="C40" s="2" t="str">
        <f>INDEX('AWaRe Classification 2019'!$C$4:$C$184,MATCH(Watch!$A40,'AWaRe Classification 2019'!$A$4:$A$184,0))</f>
        <v>Watch</v>
      </c>
    </row>
    <row r="41" spans="1:3" ht="12.75">
      <c r="A41" s="15" t="str">
        <f>'AWaRe Classification 2019'!A65</f>
        <v>Ceftriaxone</v>
      </c>
      <c r="B41" s="2" t="str">
        <f>INDEX('AWaRe Classification 2019'!$B$4:$B$184,MATCH(Watch!$A41,'AWaRe Classification 2019'!$A$4:$A$184,0))</f>
        <v>Third-generation cephalosporins</v>
      </c>
      <c r="C41" s="2" t="str">
        <f>INDEX('AWaRe Classification 2019'!$C$4:$C$184,MATCH(Watch!$A41,'AWaRe Classification 2019'!$A$4:$A$184,0))</f>
        <v>Watch</v>
      </c>
    </row>
    <row r="42" spans="1:3" ht="12.75">
      <c r="A42" s="15" t="str">
        <f>'AWaRe Classification 2019'!A66</f>
        <v>Cefuroxime</v>
      </c>
      <c r="B42" s="2" t="str">
        <f>INDEX('AWaRe Classification 2019'!$B$4:$B$184,MATCH(Watch!$A42,'AWaRe Classification 2019'!$A$4:$A$184,0))</f>
        <v>Second-generation cephalosporins</v>
      </c>
      <c r="C42" s="2" t="str">
        <f>INDEX('AWaRe Classification 2019'!$C$4:$C$184,MATCH(Watch!$A42,'AWaRe Classification 2019'!$A$4:$A$184,0))</f>
        <v>Watch</v>
      </c>
    </row>
    <row r="43" spans="1:3" ht="12.75">
      <c r="A43" s="15" t="str">
        <f>'AWaRe Classification 2019'!A68</f>
        <v>Chlortetracycline</v>
      </c>
      <c r="B43" s="2" t="str">
        <f>INDEX('AWaRe Classification 2019'!$B$4:$B$184,MATCH(Watch!$A43,'AWaRe Classification 2019'!$A$4:$A$184,0))</f>
        <v>Tetracyclines</v>
      </c>
      <c r="C43" s="2" t="str">
        <f>INDEX('AWaRe Classification 2019'!$C$4:$C$184,MATCH(Watch!$A43,'AWaRe Classification 2019'!$A$4:$A$184,0))</f>
        <v>Watch</v>
      </c>
    </row>
    <row r="44" spans="1:3" ht="12.75">
      <c r="A44" s="15" t="str">
        <f>'AWaRe Classification 2019'!A69</f>
        <v>Ciprofloxacin</v>
      </c>
      <c r="B44" s="2" t="str">
        <f>INDEX('AWaRe Classification 2019'!$B$4:$B$184,MATCH(Watch!$A44,'AWaRe Classification 2019'!$A$4:$A$184,0))</f>
        <v>Fluoroquinolones</v>
      </c>
      <c r="C44" s="2" t="str">
        <f>INDEX('AWaRe Classification 2019'!$C$4:$C$184,MATCH(Watch!$A44,'AWaRe Classification 2019'!$A$4:$A$184,0))</f>
        <v>Watch</v>
      </c>
    </row>
    <row r="45" spans="1:3" ht="12.75">
      <c r="A45" s="15" t="str">
        <f>'AWaRe Classification 2019'!A70</f>
        <v>Clarithromycin</v>
      </c>
      <c r="B45" s="2" t="str">
        <f>INDEX('AWaRe Classification 2019'!$B$4:$B$184,MATCH(Watch!$A45,'AWaRe Classification 2019'!$A$4:$A$184,0))</f>
        <v>Macrolides</v>
      </c>
      <c r="C45" s="2" t="str">
        <f>INDEX('AWaRe Classification 2019'!$C$4:$C$184,MATCH(Watch!$A45,'AWaRe Classification 2019'!$A$4:$A$184,0))</f>
        <v>Watch</v>
      </c>
    </row>
    <row r="46" spans="1:3" ht="12.75">
      <c r="A46" s="15" t="str">
        <f>'AWaRe Classification 2019'!A72</f>
        <v>Clofoctol</v>
      </c>
      <c r="B46" s="2" t="str">
        <f>INDEX('AWaRe Classification 2019'!$B$4:$B$184,MATCH(Watch!$A46,'AWaRe Classification 2019'!$A$4:$A$184,0))</f>
        <v>Phenol derivatives</v>
      </c>
      <c r="C46" s="2" t="str">
        <f>INDEX('AWaRe Classification 2019'!$C$4:$C$184,MATCH(Watch!$A46,'AWaRe Classification 2019'!$A$4:$A$184,0))</f>
        <v>Watch</v>
      </c>
    </row>
    <row r="47" spans="1:3" ht="12.75">
      <c r="A47" s="15" t="str">
        <f>'AWaRe Classification 2019'!A79</f>
        <v>Delafloxacin</v>
      </c>
      <c r="B47" s="2" t="str">
        <f>INDEX('AWaRe Classification 2019'!$B$4:$B$184,MATCH(Watch!$A47,'AWaRe Classification 2019'!$A$4:$A$184,0))</f>
        <v>Fluoroquinolones</v>
      </c>
      <c r="C47" s="2" t="str">
        <f>INDEX('AWaRe Classification 2019'!$C$4:$C$184,MATCH(Watch!$A47,'AWaRe Classification 2019'!$A$4:$A$184,0))</f>
        <v>Watch</v>
      </c>
    </row>
    <row r="48" spans="1:3" ht="12.75">
      <c r="A48" s="15" t="str">
        <f>'AWaRe Classification 2019'!A80</f>
        <v>Dibekacin</v>
      </c>
      <c r="B48" s="2" t="str">
        <f>INDEX('AWaRe Classification 2019'!$B$4:$B$184,MATCH(Watch!$A48,'AWaRe Classification 2019'!$A$4:$A$184,0))</f>
        <v>Aminoglycosides</v>
      </c>
      <c r="C48" s="2" t="str">
        <f>INDEX('AWaRe Classification 2019'!$C$4:$C$184,MATCH(Watch!$A48,'AWaRe Classification 2019'!$A$4:$A$184,0))</f>
        <v>Watch</v>
      </c>
    </row>
    <row r="49" spans="1:3" ht="12.75">
      <c r="A49" s="15" t="str">
        <f>'AWaRe Classification 2019'!A82</f>
        <v>Dirithromycin</v>
      </c>
      <c r="B49" s="2" t="str">
        <f>INDEX('AWaRe Classification 2019'!$B$4:$B$184,MATCH(Watch!$A49,'AWaRe Classification 2019'!$A$4:$A$184,0))</f>
        <v>Macrolides</v>
      </c>
      <c r="C49" s="2" t="str">
        <f>INDEX('AWaRe Classification 2019'!$C$4:$C$184,MATCH(Watch!$A49,'AWaRe Classification 2019'!$A$4:$A$184,0))</f>
        <v>Watch</v>
      </c>
    </row>
    <row r="50" spans="1:3" ht="12.75">
      <c r="A50" s="15" t="str">
        <f>'AWaRe Classification 2019'!A83</f>
        <v>Doripenem</v>
      </c>
      <c r="B50" s="2" t="str">
        <f>INDEX('AWaRe Classification 2019'!$B$4:$B$184,MATCH(Watch!$A50,'AWaRe Classification 2019'!$A$4:$A$184,0))</f>
        <v>Carbapenems</v>
      </c>
      <c r="C50" s="2" t="str">
        <f>INDEX('AWaRe Classification 2019'!$C$4:$C$184,MATCH(Watch!$A50,'AWaRe Classification 2019'!$A$4:$A$184,0))</f>
        <v>Watch</v>
      </c>
    </row>
    <row r="51" spans="1:3" ht="12.75">
      <c r="A51" s="15" t="str">
        <f>'AWaRe Classification 2019'!A85</f>
        <v>Enoxacin</v>
      </c>
      <c r="B51" s="2" t="str">
        <f>INDEX('AWaRe Classification 2019'!$B$4:$B$184,MATCH(Watch!$A51,'AWaRe Classification 2019'!$A$4:$A$184,0))</f>
        <v>Fluoroquinolones</v>
      </c>
      <c r="C51" s="2" t="str">
        <f>INDEX('AWaRe Classification 2019'!$C$4:$C$184,MATCH(Watch!$A51,'AWaRe Classification 2019'!$A$4:$A$184,0))</f>
        <v>Watch</v>
      </c>
    </row>
    <row r="52" spans="1:3" ht="12.75">
      <c r="A52" s="15" t="str">
        <f>'AWaRe Classification 2019'!A86</f>
        <v>Ertapenem</v>
      </c>
      <c r="B52" s="2" t="str">
        <f>INDEX('AWaRe Classification 2019'!$B$4:$B$184,MATCH(Watch!$A52,'AWaRe Classification 2019'!$A$4:$A$184,0))</f>
        <v>Carbapenems</v>
      </c>
      <c r="C52" s="2" t="str">
        <f>INDEX('AWaRe Classification 2019'!$C$4:$C$184,MATCH(Watch!$A52,'AWaRe Classification 2019'!$A$4:$A$184,0))</f>
        <v>Watch</v>
      </c>
    </row>
    <row r="53" spans="1:3" ht="12.75">
      <c r="A53" s="15" t="str">
        <f>'AWaRe Classification 2019'!A88</f>
        <v>Erythromycin</v>
      </c>
      <c r="B53" s="2" t="str">
        <f>INDEX('AWaRe Classification 2019'!$B$4:$B$184,MATCH(Watch!$A53,'AWaRe Classification 2019'!$A$4:$A$184,0))</f>
        <v>Macrolides</v>
      </c>
      <c r="C53" s="2" t="str">
        <f>INDEX('AWaRe Classification 2019'!$C$4:$C$184,MATCH(Watch!$A53,'AWaRe Classification 2019'!$A$4:$A$184,0))</f>
        <v>Watch</v>
      </c>
    </row>
    <row r="54" spans="1:3" ht="12.75">
      <c r="A54" s="15" t="str">
        <f>'AWaRe Classification 2019'!A90</f>
        <v>Fleroxacin</v>
      </c>
      <c r="B54" s="2" t="str">
        <f>INDEX('AWaRe Classification 2019'!$B$4:$B$184,MATCH(Watch!$A54,'AWaRe Classification 2019'!$A$4:$A$184,0))</f>
        <v>Fluoroquinolones</v>
      </c>
      <c r="C54" s="2" t="str">
        <f>INDEX('AWaRe Classification 2019'!$C$4:$C$184,MATCH(Watch!$A54,'AWaRe Classification 2019'!$A$4:$A$184,0))</f>
        <v>Watch</v>
      </c>
    </row>
    <row r="55" spans="1:3" ht="12.75">
      <c r="A55" s="15" t="str">
        <f>'AWaRe Classification 2019'!A91</f>
        <v>Flomoxef</v>
      </c>
      <c r="B55" s="2" t="str">
        <f>INDEX('AWaRe Classification 2019'!$B$4:$B$184,MATCH(Watch!$A55,'AWaRe Classification 2019'!$A$4:$A$184,0))</f>
        <v>Second-generation cephalosporins</v>
      </c>
      <c r="C55" s="2" t="str">
        <f>INDEX('AWaRe Classification 2019'!$C$4:$C$184,MATCH(Watch!$A55,'AWaRe Classification 2019'!$A$4:$A$184,0))</f>
        <v>Watch</v>
      </c>
    </row>
    <row r="56" spans="1:3" ht="12.75">
      <c r="A56" s="15" t="str">
        <f>'AWaRe Classification 2019'!A93</f>
        <v>Flumequine</v>
      </c>
      <c r="B56" s="2" t="str">
        <f>INDEX('AWaRe Classification 2019'!$B$4:$B$184,MATCH(Watch!$A56,'AWaRe Classification 2019'!$A$4:$A$184,0))</f>
        <v>Fluoroquinolones</v>
      </c>
      <c r="C56" s="2" t="str">
        <f>INDEX('AWaRe Classification 2019'!$C$4:$C$184,MATCH(Watch!$A56,'AWaRe Classification 2019'!$A$4:$A$184,0))</f>
        <v>Watch</v>
      </c>
    </row>
    <row r="57" spans="1:3" ht="12.75">
      <c r="A57" s="15" t="str">
        <f>'AWaRe Classification 2019'!A95</f>
        <v>Fosfomycin (oral)</v>
      </c>
      <c r="B57" s="2" t="str">
        <f>INDEX('AWaRe Classification 2019'!$B$4:$B$184,MATCH(Watch!$A57,'AWaRe Classification 2019'!$A$4:$A$184,0))</f>
        <v>Phosphonics</v>
      </c>
      <c r="C57" s="2" t="str">
        <f>INDEX('AWaRe Classification 2019'!$C$4:$C$184,MATCH(Watch!$A57,'AWaRe Classification 2019'!$A$4:$A$184,0))</f>
        <v>Watch </v>
      </c>
    </row>
    <row r="58" spans="1:3" ht="12.75">
      <c r="A58" s="15" t="str">
        <f>'AWaRe Classification 2019'!A96</f>
        <v>Fusidic Acid</v>
      </c>
      <c r="B58" s="2" t="str">
        <f>INDEX('AWaRe Classification 2019'!$B$4:$B$184,MATCH(Watch!$A58,'AWaRe Classification 2019'!$A$4:$A$184,0))</f>
        <v>Steroid antibacterials</v>
      </c>
      <c r="C58" s="2" t="str">
        <f>INDEX('AWaRe Classification 2019'!$C$4:$C$184,MATCH(Watch!$A58,'AWaRe Classification 2019'!$A$4:$A$184,0))</f>
        <v>Watch</v>
      </c>
    </row>
    <row r="59" spans="1:3" ht="12.75">
      <c r="A59" s="15" t="str">
        <f>'AWaRe Classification 2019'!A97</f>
        <v>Garenoxacin</v>
      </c>
      <c r="B59" s="2" t="str">
        <f>INDEX('AWaRe Classification 2019'!$B$4:$B$184,MATCH(Watch!$A59,'AWaRe Classification 2019'!$A$4:$A$184,0))</f>
        <v>Fluoroquinolones</v>
      </c>
      <c r="C59" s="2" t="str">
        <f>INDEX('AWaRe Classification 2019'!$C$4:$C$184,MATCH(Watch!$A59,'AWaRe Classification 2019'!$A$4:$A$184,0))</f>
        <v>Watch</v>
      </c>
    </row>
    <row r="60" spans="1:3" ht="12.75">
      <c r="A60" s="15" t="str">
        <f>'AWaRe Classification 2019'!A98</f>
        <v>Gatifloxacin</v>
      </c>
      <c r="B60" s="2" t="str">
        <f>INDEX('AWaRe Classification 2019'!$B$4:$B$184,MATCH(Watch!$A60,'AWaRe Classification 2019'!$A$4:$A$184,0))</f>
        <v>Fluoroquinolones</v>
      </c>
      <c r="C60" s="2" t="str">
        <f>INDEX('AWaRe Classification 2019'!$C$4:$C$184,MATCH(Watch!$A60,'AWaRe Classification 2019'!$A$4:$A$184,0))</f>
        <v>Watch</v>
      </c>
    </row>
    <row r="61" spans="1:3" ht="12.75">
      <c r="A61" s="15" t="str">
        <f>'AWaRe Classification 2019'!A99</f>
        <v>Gemifloxacin</v>
      </c>
      <c r="B61" s="2" t="str">
        <f>INDEX('AWaRe Classification 2019'!$B$4:$B$184,MATCH(Watch!$A61,'AWaRe Classification 2019'!$A$4:$A$184,0))</f>
        <v>Fluoroquinolones</v>
      </c>
      <c r="C61" s="2" t="str">
        <f>INDEX('AWaRe Classification 2019'!$C$4:$C$184,MATCH(Watch!$A61,'AWaRe Classification 2019'!$A$4:$A$184,0))</f>
        <v>Watch</v>
      </c>
    </row>
    <row r="62" spans="1:3" ht="12.75">
      <c r="A62" s="15" t="str">
        <f>'AWaRe Classification 2019'!A101</f>
        <v>Imipenem/cilastatin</v>
      </c>
      <c r="B62" s="2" t="str">
        <f>INDEX('AWaRe Classification 2019'!$B$4:$B$184,MATCH(Watch!$A62,'AWaRe Classification 2019'!$A$4:$A$184,0))</f>
        <v>Carbapenems</v>
      </c>
      <c r="C62" s="2" t="str">
        <f>INDEX('AWaRe Classification 2019'!$C$4:$C$184,MATCH(Watch!$A62,'AWaRe Classification 2019'!$A$4:$A$184,0))</f>
        <v>Watch</v>
      </c>
    </row>
    <row r="63" spans="1:3" ht="12.75">
      <c r="A63" s="15" t="str">
        <f>'AWaRe Classification 2019'!A102</f>
        <v>Isepamicin</v>
      </c>
      <c r="B63" s="2" t="str">
        <f>INDEX('AWaRe Classification 2019'!$B$4:$B$184,MATCH(Watch!$A63,'AWaRe Classification 2019'!$A$4:$A$184,0))</f>
        <v>Aminoglycosides</v>
      </c>
      <c r="C63" s="2" t="str">
        <f>INDEX('AWaRe Classification 2019'!$C$4:$C$184,MATCH(Watch!$A63,'AWaRe Classification 2019'!$A$4:$A$184,0))</f>
        <v>Watch</v>
      </c>
    </row>
    <row r="64" spans="1:3" ht="12.75">
      <c r="A64" s="15" t="str">
        <f>'AWaRe Classification 2019'!A103</f>
        <v>Josamycin</v>
      </c>
      <c r="B64" s="2" t="str">
        <f>INDEX('AWaRe Classification 2019'!$B$4:$B$184,MATCH(Watch!$A64,'AWaRe Classification 2019'!$A$4:$A$184,0))</f>
        <v>Macrolides</v>
      </c>
      <c r="C64" s="2" t="str">
        <f>INDEX('AWaRe Classification 2019'!$C$4:$C$184,MATCH(Watch!$A64,'AWaRe Classification 2019'!$A$4:$A$184,0))</f>
        <v>Watch</v>
      </c>
    </row>
    <row r="65" spans="1:3" ht="12.75">
      <c r="A65" s="15" t="str">
        <f>'AWaRe Classification 2019'!A104</f>
        <v>Kanamycin</v>
      </c>
      <c r="B65" s="2" t="str">
        <f>INDEX('AWaRe Classification 2019'!$B$4:$B$184,MATCH(Watch!$A65,'AWaRe Classification 2019'!$A$4:$A$184,0))</f>
        <v>Aminoglycosides</v>
      </c>
      <c r="C65" s="2" t="str">
        <f>INDEX('AWaRe Classification 2019'!$C$4:$C$184,MATCH(Watch!$A65,'AWaRe Classification 2019'!$A$4:$A$184,0))</f>
        <v>Watch</v>
      </c>
    </row>
    <row r="66" spans="1:3" ht="12.75">
      <c r="A66" s="15" t="str">
        <f>'AWaRe Classification 2019'!A105</f>
        <v>Latamoxef</v>
      </c>
      <c r="B66" s="2" t="str">
        <f>INDEX('AWaRe Classification 2019'!$B$4:$B$184,MATCH(Watch!$A66,'AWaRe Classification 2019'!$A$4:$A$184,0))</f>
        <v>Third-generation cephalosporins</v>
      </c>
      <c r="C66" s="2" t="str">
        <f>INDEX('AWaRe Classification 2019'!$C$4:$C$184,MATCH(Watch!$A66,'AWaRe Classification 2019'!$A$4:$A$184,0))</f>
        <v>Watch</v>
      </c>
    </row>
    <row r="67" spans="1:3" ht="12.75">
      <c r="A67" s="15" t="str">
        <f>'AWaRe Classification 2019'!A106</f>
        <v>Levofloxacin</v>
      </c>
      <c r="B67" s="2" t="str">
        <f>INDEX('AWaRe Classification 2019'!$B$4:$B$184,MATCH(Watch!$A67,'AWaRe Classification 2019'!$A$4:$A$184,0))</f>
        <v>Fluoroquinolones</v>
      </c>
      <c r="C67" s="2" t="str">
        <f>INDEX('AWaRe Classification 2019'!$C$4:$C$184,MATCH(Watch!$A67,'AWaRe Classification 2019'!$A$4:$A$184,0))</f>
        <v>Watch</v>
      </c>
    </row>
    <row r="68" spans="1:3" ht="12.75">
      <c r="A68" s="15" t="str">
        <f>'AWaRe Classification 2019'!A107</f>
        <v>Lincomycin</v>
      </c>
      <c r="B68" s="2" t="str">
        <f>INDEX('AWaRe Classification 2019'!$B$4:$B$184,MATCH(Watch!$A68,'AWaRe Classification 2019'!$A$4:$A$184,0))</f>
        <v>Macrolides</v>
      </c>
      <c r="C68" s="2" t="str">
        <f>INDEX('AWaRe Classification 2019'!$C$4:$C$184,MATCH(Watch!$A68,'AWaRe Classification 2019'!$A$4:$A$184,0))</f>
        <v>Watch</v>
      </c>
    </row>
    <row r="69" spans="1:3" ht="12.75">
      <c r="A69" s="15" t="str">
        <f>'AWaRe Classification 2019'!A109</f>
        <v>Lomefloxacin</v>
      </c>
      <c r="B69" s="2" t="str">
        <f>INDEX('AWaRe Classification 2019'!$B$4:$B$184,MATCH(Watch!$A69,'AWaRe Classification 2019'!$A$4:$A$184,0))</f>
        <v>Fluoroquinolones</v>
      </c>
      <c r="C69" s="2" t="str">
        <f>INDEX('AWaRe Classification 2019'!$C$4:$C$184,MATCH(Watch!$A69,'AWaRe Classification 2019'!$A$4:$A$184,0))</f>
        <v>Watch</v>
      </c>
    </row>
    <row r="70" spans="1:3" ht="12.75">
      <c r="A70" s="15" t="str">
        <f>'AWaRe Classification 2019'!A110</f>
        <v>Lymecycline</v>
      </c>
      <c r="B70" s="2" t="str">
        <f>INDEX('AWaRe Classification 2019'!$B$4:$B$184,MATCH(Watch!$A70,'AWaRe Classification 2019'!$A$4:$A$184,0))</f>
        <v>Tetracyclines</v>
      </c>
      <c r="C70" s="2" t="str">
        <f>INDEX('AWaRe Classification 2019'!$C$4:$C$184,MATCH(Watch!$A70,'AWaRe Classification 2019'!$A$4:$A$184,0))</f>
        <v>Watch</v>
      </c>
    </row>
    <row r="71" spans="1:3" ht="12.75">
      <c r="A71" s="15" t="str">
        <f>'AWaRe Classification 2019'!A112</f>
        <v>Meropenem</v>
      </c>
      <c r="B71" s="2" t="str">
        <f>INDEX('AWaRe Classification 2019'!$B$4:$B$184,MATCH(Watch!$A71,'AWaRe Classification 2019'!$A$4:$A$184,0))</f>
        <v>Carbapenems</v>
      </c>
      <c r="C71" s="2" t="str">
        <f>INDEX('AWaRe Classification 2019'!$C$4:$C$184,MATCH(Watch!$A71,'AWaRe Classification 2019'!$A$4:$A$184,0))</f>
        <v>Watch</v>
      </c>
    </row>
    <row r="72" spans="1:3" ht="12.75">
      <c r="A72" s="15" t="str">
        <f>'AWaRe Classification 2019'!A114</f>
        <v>Metacycline</v>
      </c>
      <c r="B72" s="2" t="str">
        <f>INDEX('AWaRe Classification 2019'!$B$4:$B$184,MATCH(Watch!$A72,'AWaRe Classification 2019'!$A$4:$A$184,0))</f>
        <v>Tetracyclines</v>
      </c>
      <c r="C72" s="2" t="str">
        <f>INDEX('AWaRe Classification 2019'!$C$4:$C$184,MATCH(Watch!$A72,'AWaRe Classification 2019'!$A$4:$A$184,0))</f>
        <v>Watch</v>
      </c>
    </row>
    <row r="73" spans="1:3" ht="12.75">
      <c r="A73" s="15" t="str">
        <f>'AWaRe Classification 2019'!A117</f>
        <v>Mezlocillin</v>
      </c>
      <c r="B73" s="2" t="str">
        <f>INDEX('AWaRe Classification 2019'!$B$4:$B$184,MATCH(Watch!$A73,'AWaRe Classification 2019'!$A$4:$A$184,0))</f>
        <v>Penicillins </v>
      </c>
      <c r="C73" s="2" t="str">
        <f>INDEX('AWaRe Classification 2019'!$C$4:$C$184,MATCH(Watch!$A73,'AWaRe Classification 2019'!$A$4:$A$184,0))</f>
        <v>Watch</v>
      </c>
    </row>
    <row r="74" spans="1:3" ht="12.75">
      <c r="A74" s="15" t="str">
        <f>'AWaRe Classification 2019'!A118</f>
        <v>Micronomicin</v>
      </c>
      <c r="B74" s="2" t="str">
        <f>INDEX('AWaRe Classification 2019'!$B$4:$B$184,MATCH(Watch!$A74,'AWaRe Classification 2019'!$A$4:$A$184,0))</f>
        <v>Aminoglycosides</v>
      </c>
      <c r="C74" s="2" t="str">
        <f>INDEX('AWaRe Classification 2019'!$C$4:$C$184,MATCH(Watch!$A74,'AWaRe Classification 2019'!$A$4:$A$184,0))</f>
        <v>Watch</v>
      </c>
    </row>
    <row r="75" spans="1:3" ht="12.75">
      <c r="A75" s="15" t="str">
        <f>'AWaRe Classification 2019'!A119</f>
        <v>Midecamycin</v>
      </c>
      <c r="B75" s="2" t="str">
        <f>INDEX('AWaRe Classification 2019'!$B$4:$B$184,MATCH(Watch!$A75,'AWaRe Classification 2019'!$A$4:$A$184,0))</f>
        <v>Macrolides</v>
      </c>
      <c r="C75" s="2" t="str">
        <f>INDEX('AWaRe Classification 2019'!$C$4:$C$184,MATCH(Watch!$A75,'AWaRe Classification 2019'!$A$4:$A$184,0))</f>
        <v>Watch</v>
      </c>
    </row>
    <row r="76" spans="1:3" ht="12.75">
      <c r="A76" s="15" t="str">
        <f>'AWaRe Classification 2019'!A121</f>
        <v>Minocycline (oral)</v>
      </c>
      <c r="B76" s="2" t="str">
        <f>INDEX('AWaRe Classification 2019'!$B$4:$B$184,MATCH(Watch!$A76,'AWaRe Classification 2019'!$A$4:$A$184,0))</f>
        <v>Tetracyclines</v>
      </c>
      <c r="C76" s="2" t="str">
        <f>INDEX('AWaRe Classification 2019'!$C$4:$C$184,MATCH(Watch!$A76,'AWaRe Classification 2019'!$A$4:$A$184,0))</f>
        <v>Watch </v>
      </c>
    </row>
    <row r="77" spans="1:3" ht="12.75">
      <c r="A77" s="15" t="str">
        <f>'AWaRe Classification 2019'!A122</f>
        <v>Moxifloxacin</v>
      </c>
      <c r="B77" s="2" t="str">
        <f>INDEX('AWaRe Classification 2019'!$B$4:$B$184,MATCH(Watch!$A77,'AWaRe Classification 2019'!$A$4:$A$184,0))</f>
        <v>Fluoroquinolones</v>
      </c>
      <c r="C77" s="2" t="str">
        <f>INDEX('AWaRe Classification 2019'!$C$4:$C$184,MATCH(Watch!$A77,'AWaRe Classification 2019'!$A$4:$A$184,0))</f>
        <v>Watch</v>
      </c>
    </row>
    <row r="78" spans="1:3" ht="12.75">
      <c r="A78" s="15" t="str">
        <f>'AWaRe Classification 2019'!A124</f>
        <v>Neomycin</v>
      </c>
      <c r="B78" s="2" t="str">
        <f>INDEX('AWaRe Classification 2019'!$B$4:$B$184,MATCH(Watch!$A78,'AWaRe Classification 2019'!$A$4:$A$184,0))</f>
        <v>Aminoglycosides</v>
      </c>
      <c r="C78" s="2" t="str">
        <f>INDEX('AWaRe Classification 2019'!$C$4:$C$184,MATCH(Watch!$A78,'AWaRe Classification 2019'!$A$4:$A$184,0))</f>
        <v>Watch</v>
      </c>
    </row>
    <row r="79" spans="1:3" ht="12.75">
      <c r="A79" s="15" t="str">
        <f>'AWaRe Classification 2019'!A125</f>
        <v>Netilmicin</v>
      </c>
      <c r="B79" s="2" t="str">
        <f>INDEX('AWaRe Classification 2019'!$B$4:$B$184,MATCH(Watch!$A79,'AWaRe Classification 2019'!$A$4:$A$184,0))</f>
        <v>Aminoglycosides</v>
      </c>
      <c r="C79" s="2" t="str">
        <f>INDEX('AWaRe Classification 2019'!$C$4:$C$184,MATCH(Watch!$A79,'AWaRe Classification 2019'!$A$4:$A$184,0))</f>
        <v>Watch</v>
      </c>
    </row>
    <row r="80" spans="1:3" ht="12.75">
      <c r="A80" s="15" t="str">
        <f>'AWaRe Classification 2019'!A127</f>
        <v>Norfloxacin</v>
      </c>
      <c r="B80" s="2" t="str">
        <f>INDEX('AWaRe Classification 2019'!$B$4:$B$184,MATCH(Watch!$A80,'AWaRe Classification 2019'!$A$4:$A$184,0))</f>
        <v>Fluoroquinolones</v>
      </c>
      <c r="C80" s="2" t="str">
        <f>INDEX('AWaRe Classification 2019'!$C$4:$C$184,MATCH(Watch!$A80,'AWaRe Classification 2019'!$A$4:$A$184,0))</f>
        <v>Watch</v>
      </c>
    </row>
    <row r="81" spans="1:3" ht="12.75">
      <c r="A81" s="15" t="str">
        <f>'AWaRe Classification 2019'!A128</f>
        <v>Ofloxacin</v>
      </c>
      <c r="B81" s="2" t="str">
        <f>INDEX('AWaRe Classification 2019'!$B$4:$B$184,MATCH(Watch!$A81,'AWaRe Classification 2019'!$A$4:$A$184,0))</f>
        <v>Fluoroquinolones</v>
      </c>
      <c r="C81" s="2" t="str">
        <f>INDEX('AWaRe Classification 2019'!$C$4:$C$184,MATCH(Watch!$A81,'AWaRe Classification 2019'!$A$4:$A$184,0))</f>
        <v>Watch</v>
      </c>
    </row>
    <row r="82" spans="1:3" ht="12.75">
      <c r="A82" s="15" t="str">
        <f>'AWaRe Classification 2019'!A129</f>
        <v>Oleandomycin</v>
      </c>
      <c r="B82" s="2" t="str">
        <f>INDEX('AWaRe Classification 2019'!$B$4:$B$184,MATCH(Watch!$A82,'AWaRe Classification 2019'!$A$4:$A$184,0))</f>
        <v>Macrolides</v>
      </c>
      <c r="C82" s="2" t="str">
        <f>INDEX('AWaRe Classification 2019'!$C$4:$C$184,MATCH(Watch!$A82,'AWaRe Classification 2019'!$A$4:$A$184,0))</f>
        <v>Watch</v>
      </c>
    </row>
    <row r="83" spans="1:3" ht="12.75">
      <c r="A83" s="15" t="str">
        <f>'AWaRe Classification 2019'!A133</f>
        <v>Oxytetracycline</v>
      </c>
      <c r="B83" s="2" t="str">
        <f>INDEX('AWaRe Classification 2019'!$B$4:$B$184,MATCH(Watch!$A83,'AWaRe Classification 2019'!$A$4:$A$184,0))</f>
        <v>Tetracyclines</v>
      </c>
      <c r="C83" s="2" t="str">
        <f>INDEX('AWaRe Classification 2019'!$C$4:$C$184,MATCH(Watch!$A83,'AWaRe Classification 2019'!$A$4:$A$184,0))</f>
        <v>Watch</v>
      </c>
    </row>
    <row r="84" spans="1:3" ht="12.75">
      <c r="A84" s="15" t="str">
        <f>'AWaRe Classification 2019'!A134</f>
        <v>Panipenem</v>
      </c>
      <c r="B84" s="2" t="str">
        <f>INDEX('AWaRe Classification 2019'!$B$4:$B$184,MATCH(Watch!$A84,'AWaRe Classification 2019'!$A$4:$A$184,0))</f>
        <v>Carbapenems</v>
      </c>
      <c r="C84" s="2" t="str">
        <f>INDEX('AWaRe Classification 2019'!$C$4:$C$184,MATCH(Watch!$A84,'AWaRe Classification 2019'!$A$4:$A$184,0))</f>
        <v>Watch</v>
      </c>
    </row>
    <row r="85" spans="1:3" ht="12.75">
      <c r="A85" s="15" t="str">
        <f>'AWaRe Classification 2019'!A135</f>
        <v>Pazufloxacin</v>
      </c>
      <c r="B85" s="2" t="str">
        <f>INDEX('AWaRe Classification 2019'!$B$4:$B$184,MATCH(Watch!$A85,'AWaRe Classification 2019'!$A$4:$A$184,0))</f>
        <v>Fluoroquinolones</v>
      </c>
      <c r="C85" s="2" t="str">
        <f>INDEX('AWaRe Classification 2019'!$C$4:$C$184,MATCH(Watch!$A85,'AWaRe Classification 2019'!$A$4:$A$184,0))</f>
        <v>Watch</v>
      </c>
    </row>
    <row r="86" spans="1:3" ht="12.75">
      <c r="A86" s="15" t="str">
        <f>'AWaRe Classification 2019'!A136</f>
        <v>Pefloxacin</v>
      </c>
      <c r="B86" s="2" t="str">
        <f>INDEX('AWaRe Classification 2019'!$B$4:$B$184,MATCH(Watch!$A86,'AWaRe Classification 2019'!$A$4:$A$184,0))</f>
        <v>Fluoroquinolones</v>
      </c>
      <c r="C86" s="2" t="str">
        <f>INDEX('AWaRe Classification 2019'!$C$4:$C$184,MATCH(Watch!$A86,'AWaRe Classification 2019'!$A$4:$A$184,0))</f>
        <v>Watch</v>
      </c>
    </row>
    <row r="87" spans="1:3" ht="12.75">
      <c r="A87" s="15" t="str">
        <f>'AWaRe Classification 2019'!A138</f>
        <v>Pheneticillin</v>
      </c>
      <c r="B87" s="2" t="str">
        <f>INDEX('AWaRe Classification 2019'!$B$4:$B$184,MATCH(Watch!$A87,'AWaRe Classification 2019'!$A$4:$A$184,0))</f>
        <v>Penicillins </v>
      </c>
      <c r="C87" s="2" t="str">
        <f>INDEX('AWaRe Classification 2019'!$C$4:$C$184,MATCH(Watch!$A87,'AWaRe Classification 2019'!$A$4:$A$184,0))</f>
        <v>Watch</v>
      </c>
    </row>
    <row r="88" spans="1:3" ht="12.75">
      <c r="A88" s="15" t="str">
        <f>'AWaRe Classification 2019'!A140</f>
        <v>Piperacillin</v>
      </c>
      <c r="B88" s="2" t="str">
        <f>INDEX('AWaRe Classification 2019'!$B$4:$B$184,MATCH(Watch!$A88,'AWaRe Classification 2019'!$A$4:$A$184,0))</f>
        <v>Penicillins </v>
      </c>
      <c r="C88" s="2" t="str">
        <f>INDEX('AWaRe Classification 2019'!$C$4:$C$184,MATCH(Watch!$A88,'AWaRe Classification 2019'!$A$4:$A$184,0))</f>
        <v>Watch</v>
      </c>
    </row>
    <row r="89" spans="1:3" ht="12.75">
      <c r="A89" s="15" t="str">
        <f>'AWaRe Classification 2019'!A141</f>
        <v>Piperacillin/tazobactam</v>
      </c>
      <c r="B89" s="2" t="str">
        <f>INDEX('AWaRe Classification 2019'!$B$4:$B$184,MATCH(Watch!$A89,'AWaRe Classification 2019'!$A$4:$A$184,0))</f>
        <v>Beta lactam - beta lactamase inhibitor (anti-pseudomonal)</v>
      </c>
      <c r="C89" s="2" t="str">
        <f>INDEX('AWaRe Classification 2019'!$C$4:$C$184,MATCH(Watch!$A89,'AWaRe Classification 2019'!$A$4:$A$184,0))</f>
        <v>Watch</v>
      </c>
    </row>
    <row r="90" spans="1:3" ht="12.75">
      <c r="A90" s="15" t="str">
        <f>'AWaRe Classification 2019'!A146</f>
        <v>Pristinamycin</v>
      </c>
      <c r="B90" s="2" t="str">
        <f>INDEX('AWaRe Classification 2019'!$B$4:$B$184,MATCH(Watch!$A90,'AWaRe Classification 2019'!$A$4:$A$184,0))</f>
        <v>Streptogramins</v>
      </c>
      <c r="C90" s="2" t="str">
        <f>INDEX('AWaRe Classification 2019'!$C$4:$C$184,MATCH(Watch!$A90,'AWaRe Classification 2019'!$A$4:$A$184,0))</f>
        <v>Watch</v>
      </c>
    </row>
    <row r="91" spans="1:3" ht="12.75">
      <c r="A91" s="15" t="str">
        <f>'AWaRe Classification 2019'!A148</f>
        <v>Prulifloxacin</v>
      </c>
      <c r="B91" s="2" t="str">
        <f>INDEX('AWaRe Classification 2019'!$B$4:$B$184,MATCH(Watch!$A91,'AWaRe Classification 2019'!$A$4:$A$184,0))</f>
        <v>Fluoroquinolones</v>
      </c>
      <c r="C91" s="2" t="str">
        <f>INDEX('AWaRe Classification 2019'!$C$4:$C$184,MATCH(Watch!$A91,'AWaRe Classification 2019'!$A$4:$A$184,0))</f>
        <v>Watch</v>
      </c>
    </row>
    <row r="92" spans="1:3" ht="12.75">
      <c r="A92" s="15" t="str">
        <f>'AWaRe Classification 2019'!A149</f>
        <v>Ribostamycin</v>
      </c>
      <c r="B92" s="2" t="str">
        <f>INDEX('AWaRe Classification 2019'!$B$4:$B$184,MATCH(Watch!$A92,'AWaRe Classification 2019'!$A$4:$A$184,0))</f>
        <v>Aminoglycosides</v>
      </c>
      <c r="C92" s="2" t="str">
        <f>INDEX('AWaRe Classification 2019'!$C$4:$C$184,MATCH(Watch!$A92,'AWaRe Classification 2019'!$A$4:$A$184,0))</f>
        <v>Watch</v>
      </c>
    </row>
    <row r="93" spans="1:3" ht="12.75">
      <c r="A93" s="15" t="str">
        <f>'AWaRe Classification 2019'!A150</f>
        <v>Rifabutin</v>
      </c>
      <c r="B93" s="2" t="str">
        <f>INDEX('AWaRe Classification 2019'!$B$4:$B$184,MATCH(Watch!$A93,'AWaRe Classification 2019'!$A$4:$A$184,0))</f>
        <v>Rifamycins</v>
      </c>
      <c r="C93" s="2" t="str">
        <f>INDEX('AWaRe Classification 2019'!$C$4:$C$184,MATCH(Watch!$A93,'AWaRe Classification 2019'!$A$4:$A$184,0))</f>
        <v>Watch</v>
      </c>
    </row>
    <row r="94" spans="1:3" ht="12.75">
      <c r="A94" s="15" t="str">
        <f>'AWaRe Classification 2019'!A151</f>
        <v>Rifampicin</v>
      </c>
      <c r="B94" s="2" t="str">
        <f>INDEX('AWaRe Classification 2019'!$B$4:$B$184,MATCH(Watch!$A94,'AWaRe Classification 2019'!$A$4:$A$184,0))</f>
        <v>Rifamycins</v>
      </c>
      <c r="C94" s="2" t="str">
        <f>INDEX('AWaRe Classification 2019'!$C$4:$C$184,MATCH(Watch!$A94,'AWaRe Classification 2019'!$A$4:$A$184,0))</f>
        <v>Watch</v>
      </c>
    </row>
    <row r="95" spans="1:3" ht="12.75">
      <c r="A95" s="15" t="str">
        <f>'AWaRe Classification 2019'!A152</f>
        <v>Rifamycin</v>
      </c>
      <c r="B95" s="2" t="str">
        <f>INDEX('AWaRe Classification 2019'!$B$4:$B$184,MATCH(Watch!$A95,'AWaRe Classification 2019'!$A$4:$A$184,0))</f>
        <v>Rifamycins</v>
      </c>
      <c r="C95" s="2" t="str">
        <f>INDEX('AWaRe Classification 2019'!$C$4:$C$184,MATCH(Watch!$A95,'AWaRe Classification 2019'!$A$4:$A$184,0))</f>
        <v>Watch</v>
      </c>
    </row>
    <row r="96" spans="1:3" ht="12.75">
      <c r="A96" s="15" t="str">
        <f>'AWaRe Classification 2019'!A153</f>
        <v>Rifaximin</v>
      </c>
      <c r="B96" s="2" t="str">
        <f>INDEX('AWaRe Classification 2019'!$B$4:$B$184,MATCH(Watch!$A96,'AWaRe Classification 2019'!$A$4:$A$184,0))</f>
        <v>Rifamycins</v>
      </c>
      <c r="C96" s="2" t="str">
        <f>INDEX('AWaRe Classification 2019'!$C$4:$C$184,MATCH(Watch!$A96,'AWaRe Classification 2019'!$A$4:$A$184,0))</f>
        <v>Watch</v>
      </c>
    </row>
    <row r="97" spans="1:3" ht="12.75">
      <c r="A97" s="15" t="str">
        <f>'AWaRe Classification 2019'!A154</f>
        <v>Roxithromycin</v>
      </c>
      <c r="B97" s="2" t="str">
        <f>INDEX('AWaRe Classification 2019'!$B$4:$B$184,MATCH(Watch!$A97,'AWaRe Classification 2019'!$A$4:$A$184,0))</f>
        <v>Macrolides</v>
      </c>
      <c r="C97" s="2" t="str">
        <f>INDEX('AWaRe Classification 2019'!$C$4:$C$184,MATCH(Watch!$A97,'AWaRe Classification 2019'!$A$4:$A$184,0))</f>
        <v>Watch</v>
      </c>
    </row>
    <row r="98" spans="1:3" ht="12.75">
      <c r="A98" s="15" t="str">
        <f>'AWaRe Classification 2019'!A155</f>
        <v>Rufloxacin</v>
      </c>
      <c r="B98" s="2" t="str">
        <f>INDEX('AWaRe Classification 2019'!$B$4:$B$184,MATCH(Watch!$A98,'AWaRe Classification 2019'!$A$4:$A$184,0))</f>
        <v>Fluoroquinolones</v>
      </c>
      <c r="C98" s="2" t="str">
        <f>INDEX('AWaRe Classification 2019'!$C$4:$C$184,MATCH(Watch!$A98,'AWaRe Classification 2019'!$A$4:$A$184,0))</f>
        <v>Watch</v>
      </c>
    </row>
    <row r="99" spans="1:3" ht="12.75">
      <c r="A99" s="15" t="str">
        <f>'AWaRe Classification 2019'!A156</f>
        <v>Sisomicin</v>
      </c>
      <c r="B99" s="2" t="str">
        <f>INDEX('AWaRe Classification 2019'!$B$4:$B$184,MATCH(Watch!$A99,'AWaRe Classification 2019'!$A$4:$A$184,0))</f>
        <v>Aminoglycosides</v>
      </c>
      <c r="C99" s="2" t="str">
        <f>INDEX('AWaRe Classification 2019'!$C$4:$C$184,MATCH(Watch!$A99,'AWaRe Classification 2019'!$A$4:$A$184,0))</f>
        <v>Watch</v>
      </c>
    </row>
    <row r="100" spans="1:3" ht="12.75">
      <c r="A100" s="15" t="str">
        <f>'AWaRe Classification 2019'!A157</f>
        <v>Sitafloxacin</v>
      </c>
      <c r="B100" s="2" t="str">
        <f>INDEX('AWaRe Classification 2019'!$B$4:$B$184,MATCH(Watch!$A100,'AWaRe Classification 2019'!$A$4:$A$184,0))</f>
        <v>Fluoroquinolones</v>
      </c>
      <c r="C100" s="2" t="str">
        <f>INDEX('AWaRe Classification 2019'!$C$4:$C$184,MATCH(Watch!$A100,'AWaRe Classification 2019'!$A$4:$A$184,0))</f>
        <v>Watch</v>
      </c>
    </row>
    <row r="101" spans="1:3" ht="12.75">
      <c r="A101" s="15" t="str">
        <f>'AWaRe Classification 2019'!A158</f>
        <v>Sparfloxacin</v>
      </c>
      <c r="B101" s="2" t="str">
        <f>INDEX('AWaRe Classification 2019'!$B$4:$B$184,MATCH(Watch!$A101,'AWaRe Classification 2019'!$A$4:$A$184,0))</f>
        <v>Fluoroquinolones</v>
      </c>
      <c r="C101" s="2" t="str">
        <f>INDEX('AWaRe Classification 2019'!$C$4:$C$184,MATCH(Watch!$A101,'AWaRe Classification 2019'!$A$4:$A$184,0))</f>
        <v>Watch</v>
      </c>
    </row>
    <row r="102" spans="1:3" ht="12.75">
      <c r="A102" s="15" t="str">
        <f>'AWaRe Classification 2019'!A160</f>
        <v>Spiramycin</v>
      </c>
      <c r="B102" s="2" t="str">
        <f>INDEX('AWaRe Classification 2019'!$B$4:$B$184,MATCH(Watch!$A102,'AWaRe Classification 2019'!$A$4:$A$184,0))</f>
        <v>Macrolides</v>
      </c>
      <c r="C102" s="2" t="str">
        <f>INDEX('AWaRe Classification 2019'!$C$4:$C$184,MATCH(Watch!$A102,'AWaRe Classification 2019'!$A$4:$A$184,0))</f>
        <v>Watch</v>
      </c>
    </row>
    <row r="103" spans="1:3" ht="12.75">
      <c r="A103" s="15" t="str">
        <f>'AWaRe Classification 2019'!A161</f>
        <v>Spiramycin/metronidazole</v>
      </c>
      <c r="B103" s="2" t="str">
        <f>INDEX('AWaRe Classification 2019'!$B$4:$B$184,MATCH(Watch!$A103,'AWaRe Classification 2019'!$A$4:$A$184,0))</f>
        <v>Combination of antibiotics</v>
      </c>
      <c r="C103" s="2" t="str">
        <f>INDEX('AWaRe Classification 2019'!$C$4:$C$184,MATCH(Watch!$A103,'AWaRe Classification 2019'!$A$4:$A$184,0))</f>
        <v>Watch</v>
      </c>
    </row>
    <row r="104" spans="1:3" ht="12.75">
      <c r="A104" s="15" t="str">
        <f>'AWaRe Classification 2019'!A162</f>
        <v>Streptomycin</v>
      </c>
      <c r="B104" s="2" t="str">
        <f>INDEX('AWaRe Classification 2019'!$B$4:$B$184,MATCH(Watch!$A104,'AWaRe Classification 2019'!$A$4:$A$184,0))</f>
        <v>Aminoglycosides</v>
      </c>
      <c r="C104" s="2" t="str">
        <f>INDEX('AWaRe Classification 2019'!$C$4:$C$184,MATCH(Watch!$A104,'AWaRe Classification 2019'!$A$4:$A$184,0))</f>
        <v>Watch</v>
      </c>
    </row>
    <row r="105" spans="1:3" ht="12.75">
      <c r="A105" s="15" t="str">
        <f>'AWaRe Classification 2019'!A163</f>
        <v>Sulbenicillin</v>
      </c>
      <c r="B105" s="2" t="str">
        <f>INDEX('AWaRe Classification 2019'!$B$4:$B$184,MATCH(Watch!$A105,'AWaRe Classification 2019'!$A$4:$A$184,0))</f>
        <v>Penicillins </v>
      </c>
      <c r="C105" s="2" t="str">
        <f>INDEX('AWaRe Classification 2019'!$C$4:$C$184,MATCH(Watch!$A105,'AWaRe Classification 2019'!$A$4:$A$184,0))</f>
        <v>Watch</v>
      </c>
    </row>
    <row r="106" spans="1:3" ht="12.75">
      <c r="A106" s="15" t="str">
        <f>'AWaRe Classification 2019'!A170</f>
        <v>Tebipenem</v>
      </c>
      <c r="B106" s="2" t="str">
        <f>INDEX('AWaRe Classification 2019'!$B$4:$B$184,MATCH(Watch!$A106,'AWaRe Classification 2019'!$A$4:$A$184,0))</f>
        <v>Carbapenems</v>
      </c>
      <c r="C106" s="2" t="str">
        <f>INDEX('AWaRe Classification 2019'!$C$4:$C$184,MATCH(Watch!$A106,'AWaRe Classification 2019'!$A$4:$A$184,0))</f>
        <v>Watch</v>
      </c>
    </row>
    <row r="107" spans="1:3" ht="12.75">
      <c r="A107" s="15" t="str">
        <f>'AWaRe Classification 2019'!A172</f>
        <v>Teicoplanin</v>
      </c>
      <c r="B107" s="2" t="str">
        <f>INDEX('AWaRe Classification 2019'!$B$4:$B$184,MATCH(Watch!$A107,'AWaRe Classification 2019'!$A$4:$A$184,0))</f>
        <v>Glycopeptides</v>
      </c>
      <c r="C107" s="2" t="str">
        <f>INDEX('AWaRe Classification 2019'!$C$4:$C$184,MATCH(Watch!$A107,'AWaRe Classification 2019'!$A$4:$A$184,0))</f>
        <v>Watch</v>
      </c>
    </row>
    <row r="108" spans="1:3" ht="12.75">
      <c r="A108" s="15" t="str">
        <f>'AWaRe Classification 2019'!A174</f>
        <v>Telithromycin</v>
      </c>
      <c r="B108" s="2" t="str">
        <f>INDEX('AWaRe Classification 2019'!$B$4:$B$184,MATCH(Watch!$A108,'AWaRe Classification 2019'!$A$4:$A$184,0))</f>
        <v>Macrolides</v>
      </c>
      <c r="C108" s="2" t="str">
        <f>INDEX('AWaRe Classification 2019'!$C$4:$C$184,MATCH(Watch!$A108,'AWaRe Classification 2019'!$A$4:$A$184,0))</f>
        <v>Watch</v>
      </c>
    </row>
    <row r="109" spans="1:3" ht="12.75">
      <c r="A109" s="15" t="str">
        <f>'AWaRe Classification 2019'!A175</f>
        <v>Temocillin</v>
      </c>
      <c r="B109" s="2" t="str">
        <f>INDEX('AWaRe Classification 2019'!$B$4:$B$184,MATCH(Watch!$A109,'AWaRe Classification 2019'!$A$4:$A$184,0))</f>
        <v>Carboxypenicillins</v>
      </c>
      <c r="C109" s="2" t="str">
        <f>INDEX('AWaRe Classification 2019'!$C$4:$C$184,MATCH(Watch!$A109,'AWaRe Classification 2019'!$A$4:$A$184,0))</f>
        <v>Watch</v>
      </c>
    </row>
    <row r="110" spans="1:3" ht="12.75">
      <c r="A110" s="15" t="str">
        <f>'AWaRe Classification 2019'!A178</f>
        <v>Ticarcillin</v>
      </c>
      <c r="B110" s="2" t="str">
        <f>INDEX('AWaRe Classification 2019'!$B$4:$B$184,MATCH(Watch!$A110,'AWaRe Classification 2019'!$A$4:$A$184,0))</f>
        <v>Carboxypenicillins</v>
      </c>
      <c r="C110" s="2" t="str">
        <f>INDEX('AWaRe Classification 2019'!$C$4:$C$184,MATCH(Watch!$A110,'AWaRe Classification 2019'!$A$4:$A$184,0))</f>
        <v>Watch</v>
      </c>
    </row>
    <row r="111" spans="1:3" ht="12.75">
      <c r="A111" s="15" t="str">
        <f>'AWaRe Classification 2019'!A180</f>
        <v>Tobramycin</v>
      </c>
      <c r="B111" s="2" t="str">
        <f>INDEX('AWaRe Classification 2019'!$B$4:$B$184,MATCH(Watch!$A111,'AWaRe Classification 2019'!$A$4:$A$184,0))</f>
        <v>Aminoglycosides</v>
      </c>
      <c r="C111" s="2" t="str">
        <f>INDEX('AWaRe Classification 2019'!$C$4:$C$184,MATCH(Watch!$A111,'AWaRe Classification 2019'!$A$4:$A$184,0))</f>
        <v>Watch</v>
      </c>
    </row>
    <row r="112" spans="1:3" ht="12.75">
      <c r="A112" s="15" t="str">
        <f>'AWaRe Classification 2019'!A181</f>
        <v>Tosufloxacin</v>
      </c>
      <c r="B112" s="2" t="str">
        <f>INDEX('AWaRe Classification 2019'!$B$4:$B$184,MATCH(Watch!$A112,'AWaRe Classification 2019'!$A$4:$A$184,0))</f>
        <v>Fluoroquinolones</v>
      </c>
      <c r="C112" s="2" t="str">
        <f>INDEX('AWaRe Classification 2019'!$C$4:$C$184,MATCH(Watch!$A112,'AWaRe Classification 2019'!$A$4:$A$184,0))</f>
        <v>Watch</v>
      </c>
    </row>
    <row r="113" spans="1:3" ht="12.75">
      <c r="A113" s="15" t="str">
        <f>'AWaRe Classification 2019'!A183</f>
        <v>Vancomycin (IV)</v>
      </c>
      <c r="B113" s="2" t="str">
        <f>INDEX('AWaRe Classification 2019'!$B$4:$B$184,MATCH(Watch!$A113,'AWaRe Classification 2019'!$A$4:$A$184,0))</f>
        <v>Glycopeptides</v>
      </c>
      <c r="C113" s="2" t="str">
        <f>INDEX('AWaRe Classification 2019'!$C$4:$C$184,MATCH(Watch!$A113,'AWaRe Classification 2019'!$A$4:$A$184,0))</f>
        <v>Watch </v>
      </c>
    </row>
    <row r="114" spans="1:3" ht="12.75">
      <c r="A114" s="15" t="str">
        <f>'AWaRe Classification 2019'!A184</f>
        <v>Vancomycin (oral)</v>
      </c>
      <c r="B114" s="2" t="str">
        <f>INDEX('AWaRe Classification 2019'!$B$4:$B$184,MATCH(Watch!$A114,'AWaRe Classification 2019'!$A$4:$A$184,0))</f>
        <v>Glycopeptides</v>
      </c>
      <c r="C114" s="2" t="str">
        <f>INDEX('AWaRe Classification 2019'!$C$4:$C$184,MATCH(Watch!$A114,'AWaRe Classification 2019'!$A$4:$A$184,0))</f>
        <v>Watch </v>
      </c>
    </row>
  </sheetData>
  <sheetProtection selectLockedCells="1" selectUnlockedCells="1"/>
  <autoFilter ref="A4:C114"/>
  <mergeCells count="3">
    <mergeCell ref="A1:C1"/>
    <mergeCell ref="A2:C2"/>
    <mergeCell ref="A3:B3"/>
  </mergeCells>
  <hyperlinks>
    <hyperlink ref="A3" r:id="rId1" display="1 Critically Important Antimicrobials for Human Medicine 6th Revision 20181 Critically Important Antimicrobials for Human Medicine 6th Revision 20181 Critically Important Antimicrobials for Human Medicine 6th Revision 20181 Critically Important Antimicrob"/>
  </hyperlinks>
  <printOptions/>
  <pageMargins left="0.7" right="0.7" top="0.75" bottom="0.75" header="0.5118055555555555" footer="0.5118055555555555"/>
  <pageSetup horizontalDpi="300" verticalDpi="300" orientation="portrait" paperSize="9"/>
</worksheet>
</file>

<file path=xl/worksheets/sheet4.xml><?xml version="1.0" encoding="utf-8"?>
<worksheet xmlns="http://schemas.openxmlformats.org/spreadsheetml/2006/main" xmlns:r="http://schemas.openxmlformats.org/officeDocument/2006/relationships">
  <sheetPr>
    <tabColor indexed="10"/>
  </sheetPr>
  <dimension ref="A1:C26"/>
  <sheetViews>
    <sheetView workbookViewId="0" topLeftCell="A1">
      <selection activeCell="D1" sqref="D1"/>
    </sheetView>
  </sheetViews>
  <sheetFormatPr defaultColWidth="9.140625" defaultRowHeight="12.75"/>
  <cols>
    <col min="1" max="1" width="24.7109375" style="2" customWidth="1"/>
    <col min="2" max="2" width="30.140625" style="2" customWidth="1"/>
    <col min="3" max="3" width="17.7109375" style="2" customWidth="1"/>
    <col min="4" max="16384" width="8.7109375" style="2" customWidth="1"/>
  </cols>
  <sheetData>
    <row r="1" spans="1:3" ht="12.75">
      <c r="A1" s="3" t="s">
        <v>227</v>
      </c>
      <c r="B1" s="3"/>
      <c r="C1" s="3"/>
    </row>
    <row r="2" spans="1:3" ht="140.25" customHeight="1">
      <c r="A2" s="5" t="s">
        <v>228</v>
      </c>
      <c r="B2" s="5"/>
      <c r="C2" s="5"/>
    </row>
    <row r="3" spans="1:3" ht="21" customHeight="1">
      <c r="A3" s="18" t="s">
        <v>229</v>
      </c>
      <c r="B3" s="18"/>
      <c r="C3" s="18"/>
    </row>
    <row r="4" spans="1:3" ht="12.75">
      <c r="A4" s="19" t="s">
        <v>2</v>
      </c>
      <c r="B4" s="19" t="s">
        <v>3</v>
      </c>
      <c r="C4" s="19" t="s">
        <v>4</v>
      </c>
    </row>
    <row r="5" spans="1:3" ht="12.75">
      <c r="A5" s="15" t="str">
        <f>'AWaRe Classification 2019'!A13</f>
        <v>Aztreonam</v>
      </c>
      <c r="B5" s="2" t="str">
        <f>INDEX('AWaRe Classification 2019'!$B$4:$B$184,MATCH(Reserve!$A5,'AWaRe Classification 2019'!$A$4:$A$184,0))</f>
        <v>Monobactams</v>
      </c>
      <c r="C5" s="2" t="str">
        <f>INDEX('AWaRe Classification 2019'!$C$4:$C$184,MATCH(Reserve!$A5,'AWaRe Classification 2019'!$A$4:$A$184,0))</f>
        <v>Reserve</v>
      </c>
    </row>
    <row r="6" spans="1:3" ht="12.75">
      <c r="A6" s="15" t="str">
        <f>'AWaRe Classification 2019'!A56</f>
        <v>Ceftaroline fosamil</v>
      </c>
      <c r="B6" s="2" t="str">
        <f>INDEX('AWaRe Classification 2019'!$B$4:$B$184,MATCH(Reserve!$A6,'AWaRe Classification 2019'!$A$4:$A$184,0))</f>
        <v>Fifth-generation cephalosporins</v>
      </c>
      <c r="C6" s="2" t="str">
        <f>INDEX('AWaRe Classification 2019'!$C$4:$C$184,MATCH(Reserve!$A6,'AWaRe Classification 2019'!$A$4:$A$184,0))</f>
        <v>Reserve</v>
      </c>
    </row>
    <row r="7" spans="1:3" ht="12.75">
      <c r="A7" s="15" t="str">
        <f>'AWaRe Classification 2019'!A58</f>
        <v>Ceftazidime-avibactam</v>
      </c>
      <c r="B7" s="2" t="str">
        <f>INDEX('AWaRe Classification 2019'!$B$4:$B$184,MATCH(Reserve!$A7,'AWaRe Classification 2019'!$A$4:$A$184,0))</f>
        <v>Third-generation cephalosporins</v>
      </c>
      <c r="C7" s="2" t="str">
        <f>INDEX('AWaRe Classification 2019'!$C$4:$C$184,MATCH(Reserve!$A7,'AWaRe Classification 2019'!$A$4:$A$184,0))</f>
        <v>Reserve</v>
      </c>
    </row>
    <row r="8" spans="1:3" ht="12.75">
      <c r="A8" s="15" t="str">
        <f>'AWaRe Classification 2019'!A63</f>
        <v>Ceftobiprole medocaril</v>
      </c>
      <c r="B8" s="2" t="str">
        <f>INDEX('AWaRe Classification 2019'!$B$4:$B$184,MATCH(Reserve!$A8,'AWaRe Classification 2019'!$A$4:$A$184,0))</f>
        <v>Fifth-generation cephalosporins</v>
      </c>
      <c r="C8" s="2" t="str">
        <f>INDEX('AWaRe Classification 2019'!$C$4:$C$184,MATCH(Reserve!$A8,'AWaRe Classification 2019'!$A$4:$A$184,0))</f>
        <v>Reserve</v>
      </c>
    </row>
    <row r="9" spans="1:3" ht="12.75">
      <c r="A9" s="15" t="str">
        <f>'AWaRe Classification 2019'!A64</f>
        <v>Ceftolozane-tazobactam</v>
      </c>
      <c r="B9" s="2" t="str">
        <f>INDEX('AWaRe Classification 2019'!$B$4:$B$184,MATCH(Reserve!$A9,'AWaRe Classification 2019'!$A$4:$A$184,0))</f>
        <v>Fifth-generation cephalosporins</v>
      </c>
      <c r="C9" s="2" t="str">
        <f>INDEX('AWaRe Classification 2019'!$C$4:$C$184,MATCH(Reserve!$A9,'AWaRe Classification 2019'!$A$4:$A$184,0))</f>
        <v>Reserve</v>
      </c>
    </row>
    <row r="10" spans="1:3" ht="12.75">
      <c r="A10" s="15" t="str">
        <f>'AWaRe Classification 2019'!A75</f>
        <v>Colistin</v>
      </c>
      <c r="B10" s="2" t="str">
        <f>INDEX('AWaRe Classification 2019'!$B$4:$B$184,MATCH(Reserve!$A10,'AWaRe Classification 2019'!$A$4:$A$184,0))</f>
        <v>Polymyxins</v>
      </c>
      <c r="C10" s="2" t="str">
        <f>INDEX('AWaRe Classification 2019'!$C$4:$C$184,MATCH(Reserve!$A10,'AWaRe Classification 2019'!$A$4:$A$184,0))</f>
        <v>Reserve</v>
      </c>
    </row>
    <row r="11" spans="1:3" ht="12.75">
      <c r="A11" s="15" t="str">
        <f>'AWaRe Classification 2019'!A76</f>
        <v>Dalbavancin</v>
      </c>
      <c r="B11" s="2" t="str">
        <f>INDEX('AWaRe Classification 2019'!$B$4:$B$184,MATCH(Reserve!$A11,'AWaRe Classification 2019'!$A$4:$A$184,0))</f>
        <v>Glycopeptides</v>
      </c>
      <c r="C11" s="2" t="str">
        <f>INDEX('AWaRe Classification 2019'!$C$4:$C$184,MATCH(Reserve!$A11,'AWaRe Classification 2019'!$A$4:$A$184,0))</f>
        <v>Reserve</v>
      </c>
    </row>
    <row r="12" spans="1:3" ht="12.75">
      <c r="A12" s="15" t="str">
        <f>'AWaRe Classification 2019'!A77</f>
        <v>Dalfopristin-quinupristin</v>
      </c>
      <c r="B12" s="2" t="str">
        <f>INDEX('AWaRe Classification 2019'!$B$4:$B$184,MATCH(Reserve!$A12,'AWaRe Classification 2019'!$A$4:$A$184,0))</f>
        <v>Streptogramins</v>
      </c>
      <c r="C12" s="2" t="str">
        <f>INDEX('AWaRe Classification 2019'!$C$4:$C$184,MATCH(Reserve!$A12,'AWaRe Classification 2019'!$A$4:$A$184,0))</f>
        <v>Reserve</v>
      </c>
    </row>
    <row r="13" spans="1:3" ht="12.75">
      <c r="A13" s="15" t="str">
        <f>'AWaRe Classification 2019'!A78</f>
        <v>Daptomycin</v>
      </c>
      <c r="B13" s="2" t="str">
        <f>INDEX('AWaRe Classification 2019'!$B$4:$B$184,MATCH(Reserve!$A13,'AWaRe Classification 2019'!$A$4:$A$184,0))</f>
        <v>Lipopeptides</v>
      </c>
      <c r="C13" s="2" t="str">
        <f>INDEX('AWaRe Classification 2019'!$C$4:$C$184,MATCH(Reserve!$A13,'AWaRe Classification 2019'!$A$4:$A$184,0))</f>
        <v>Reserve</v>
      </c>
    </row>
    <row r="14" spans="1:3" ht="12.75">
      <c r="A14" s="15" t="str">
        <f>'AWaRe Classification 2019'!A87</f>
        <v>Eravacycline</v>
      </c>
      <c r="B14" s="2" t="str">
        <f>INDEX('AWaRe Classification 2019'!$B$4:$B$184,MATCH(Reserve!$A14,'AWaRe Classification 2019'!$A$4:$A$184,0))</f>
        <v>Tetracyclines</v>
      </c>
      <c r="C14" s="2" t="str">
        <f>INDEX('AWaRe Classification 2019'!$C$4:$C$184,MATCH(Reserve!$A14,'AWaRe Classification 2019'!$A$4:$A$184,0))</f>
        <v>Reserve</v>
      </c>
    </row>
    <row r="15" spans="1:3" ht="12.75">
      <c r="A15" s="15" t="str">
        <f>'AWaRe Classification 2019'!A89</f>
        <v>Faropenem</v>
      </c>
      <c r="B15" s="2" t="str">
        <f>INDEX('AWaRe Classification 2019'!$B$4:$B$184,MATCH(Reserve!$A15,'AWaRe Classification 2019'!$A$4:$A$184,0))</f>
        <v>Penems</v>
      </c>
      <c r="C15" s="2" t="str">
        <f>INDEX('AWaRe Classification 2019'!$C$4:$C$184,MATCH(Reserve!$A15,'AWaRe Classification 2019'!$A$4:$A$184,0))</f>
        <v>Reserve</v>
      </c>
    </row>
    <row r="16" spans="1:3" ht="12.75">
      <c r="A16" s="15" t="str">
        <f>'AWaRe Classification 2019'!A94</f>
        <v>Fosfomycin (IV)</v>
      </c>
      <c r="B16" s="2" t="str">
        <f>INDEX('AWaRe Classification 2019'!$B$4:$B$184,MATCH(Reserve!$A16,'AWaRe Classification 2019'!$A$4:$A$184,0))</f>
        <v>Phosphonics</v>
      </c>
      <c r="C16" s="2" t="str">
        <f>INDEX('AWaRe Classification 2019'!$C$4:$C$184,MATCH(Reserve!$A16,'AWaRe Classification 2019'!$A$4:$A$184,0))</f>
        <v>Reserve</v>
      </c>
    </row>
    <row r="17" spans="1:3" ht="12.75">
      <c r="A17" s="15" t="str">
        <f>'AWaRe Classification 2019'!A108</f>
        <v>Linezolid</v>
      </c>
      <c r="B17" s="2" t="str">
        <f>INDEX('AWaRe Classification 2019'!$B$4:$B$184,MATCH(Reserve!$A17,'AWaRe Classification 2019'!$A$4:$A$184,0))</f>
        <v>Oxazolidinones</v>
      </c>
      <c r="C17" s="2" t="str">
        <f>INDEX('AWaRe Classification 2019'!$C$4:$C$184,MATCH(Reserve!$A17,'AWaRe Classification 2019'!$A$4:$A$184,0))</f>
        <v>Reserve</v>
      </c>
    </row>
    <row r="18" spans="1:3" ht="12.75">
      <c r="A18" s="15" t="str">
        <f>'AWaRe Classification 2019'!A113</f>
        <v>Meropenem-vaborbactam</v>
      </c>
      <c r="B18" s="2" t="str">
        <f>INDEX('AWaRe Classification 2019'!$B$4:$B$184,MATCH(Reserve!$A18,'AWaRe Classification 2019'!$A$4:$A$184,0))</f>
        <v>Carbapenems</v>
      </c>
      <c r="C18" s="2" t="str">
        <f>INDEX('AWaRe Classification 2019'!$C$4:$C$184,MATCH(Reserve!$A18,'AWaRe Classification 2019'!$A$4:$A$184,0))</f>
        <v>Reserve</v>
      </c>
    </row>
    <row r="19" spans="1:3" ht="12.75">
      <c r="A19" s="15" t="str">
        <f>'AWaRe Classification 2019'!A120</f>
        <v>Minocycline (IV)</v>
      </c>
      <c r="B19" s="2" t="str">
        <f>INDEX('AWaRe Classification 2019'!$B$4:$B$184,MATCH(Reserve!$A19,'AWaRe Classification 2019'!$A$4:$A$184,0))</f>
        <v>Tetracyclines</v>
      </c>
      <c r="C19" s="2" t="str">
        <f>INDEX('AWaRe Classification 2019'!$C$4:$C$184,MATCH(Reserve!$A19,'AWaRe Classification 2019'!$A$4:$A$184,0))</f>
        <v>Reserve</v>
      </c>
    </row>
    <row r="20" spans="1:3" ht="12.75">
      <c r="A20" s="15" t="str">
        <f>'AWaRe Classification 2019'!A130</f>
        <v>Omadacycline</v>
      </c>
      <c r="B20" s="2" t="str">
        <f>INDEX('AWaRe Classification 2019'!$B$4:$B$184,MATCH(Reserve!$A20,'AWaRe Classification 2019'!$A$4:$A$184,0))</f>
        <v>Tetracyclines</v>
      </c>
      <c r="C20" s="2" t="str">
        <f>INDEX('AWaRe Classification 2019'!$C$4:$C$184,MATCH(Reserve!$A20,'AWaRe Classification 2019'!$A$4:$A$184,0))</f>
        <v>Reserve</v>
      </c>
    </row>
    <row r="21" spans="1:3" ht="12.75">
      <c r="A21" s="15" t="str">
        <f>'AWaRe Classification 2019'!A131</f>
        <v>Oritavancin</v>
      </c>
      <c r="B21" s="2" t="str">
        <f>INDEX('AWaRe Classification 2019'!$B$4:$B$184,MATCH(Reserve!$A21,'AWaRe Classification 2019'!$A$4:$A$184,0))</f>
        <v>Glycopeptides</v>
      </c>
      <c r="C21" s="2" t="str">
        <f>INDEX('AWaRe Classification 2019'!$C$4:$C$184,MATCH(Reserve!$A21,'AWaRe Classification 2019'!$A$4:$A$184,0))</f>
        <v>Reserve</v>
      </c>
    </row>
    <row r="22" spans="1:3" ht="12.75">
      <c r="A22" s="15" t="str">
        <f>'AWaRe Classification 2019'!A144</f>
        <v>Plazomicin</v>
      </c>
      <c r="B22" s="2" t="str">
        <f>INDEX('AWaRe Classification 2019'!$B$4:$B$184,MATCH(Reserve!$A22,'AWaRe Classification 2019'!$A$4:$A$184,0))</f>
        <v>Aminoglycosides</v>
      </c>
      <c r="C22" s="2" t="str">
        <f>INDEX('AWaRe Classification 2019'!$C$4:$C$184,MATCH(Reserve!$A22,'AWaRe Classification 2019'!$A$4:$A$184,0))</f>
        <v>Reserve</v>
      </c>
    </row>
    <row r="23" spans="1:3" ht="12.75">
      <c r="A23" s="15" t="str">
        <f>'AWaRe Classification 2019'!A145</f>
        <v>Polymyxin B</v>
      </c>
      <c r="B23" s="2" t="str">
        <f>INDEX('AWaRe Classification 2019'!$B$4:$B$184,MATCH(Reserve!$A23,'AWaRe Classification 2019'!$A$4:$A$184,0))</f>
        <v>Polymyxins</v>
      </c>
      <c r="C23" s="2" t="str">
        <f>INDEX('AWaRe Classification 2019'!$C$4:$C$184,MATCH(Reserve!$A23,'AWaRe Classification 2019'!$A$4:$A$184,0))</f>
        <v>Reserve</v>
      </c>
    </row>
    <row r="24" spans="1:3" ht="12.75">
      <c r="A24" s="15" t="str">
        <f>'AWaRe Classification 2019'!A171</f>
        <v>Tedizolid</v>
      </c>
      <c r="B24" s="2" t="str">
        <f>INDEX('AWaRe Classification 2019'!$B$4:$B$184,MATCH(Reserve!$A24,'AWaRe Classification 2019'!$A$4:$A$184,0))</f>
        <v>Oxazolidinones</v>
      </c>
      <c r="C24" s="2" t="str">
        <f>INDEX('AWaRe Classification 2019'!$C$4:$C$184,MATCH(Reserve!$A24,'AWaRe Classification 2019'!$A$4:$A$184,0))</f>
        <v>Reserve</v>
      </c>
    </row>
    <row r="25" spans="1:3" ht="12.75">
      <c r="A25" s="15" t="str">
        <f>'AWaRe Classification 2019'!A173</f>
        <v>Telavancin</v>
      </c>
      <c r="B25" s="2" t="str">
        <f>INDEX('AWaRe Classification 2019'!$B$4:$B$184,MATCH(Reserve!$A25,'AWaRe Classification 2019'!$A$4:$A$184,0))</f>
        <v>Glycopeptides</v>
      </c>
      <c r="C25" s="2" t="str">
        <f>INDEX('AWaRe Classification 2019'!$C$4:$C$184,MATCH(Reserve!$A25,'AWaRe Classification 2019'!$A$4:$A$184,0))</f>
        <v>Reserve</v>
      </c>
    </row>
    <row r="26" spans="1:3" ht="12.75">
      <c r="A26" s="15" t="str">
        <f>'AWaRe Classification 2019'!A179</f>
        <v>Tigecycline</v>
      </c>
      <c r="B26" s="2" t="str">
        <f>INDEX('AWaRe Classification 2019'!$B$4:$B$184,MATCH(Reserve!$A26,'AWaRe Classification 2019'!$A$4:$A$184,0))</f>
        <v>Glycylcyclines</v>
      </c>
      <c r="C26" s="2" t="str">
        <f>INDEX('AWaRe Classification 2019'!$C$4:$C$184,MATCH(Reserve!$A26,'AWaRe Classification 2019'!$A$4:$A$184,0))</f>
        <v>Reserve</v>
      </c>
    </row>
  </sheetData>
  <sheetProtection selectLockedCells="1" selectUnlockedCells="1"/>
  <autoFilter ref="A4:C26"/>
  <mergeCells count="3">
    <mergeCell ref="A1:C1"/>
    <mergeCell ref="A2:C2"/>
    <mergeCell ref="A3:C3"/>
  </mergeCells>
  <hyperlinks>
    <hyperlink ref="A3" r:id="rId1" display="1 WHO Priority Pathogens List1 WHO Priority Pathogens List"/>
  </hyperlink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sheetPr>
    <tabColor indexed="60"/>
  </sheetPr>
  <dimension ref="A1:N107"/>
  <sheetViews>
    <sheetView workbookViewId="0" topLeftCell="A1">
      <selection activeCell="A1" sqref="A1"/>
    </sheetView>
  </sheetViews>
  <sheetFormatPr defaultColWidth="9.140625" defaultRowHeight="12.75"/>
  <cols>
    <col min="1" max="1" width="75.7109375" style="2" customWidth="1"/>
    <col min="2" max="16384" width="8.7109375" style="2" customWidth="1"/>
  </cols>
  <sheetData>
    <row r="1" s="4" customFormat="1" ht="12.75">
      <c r="A1" s="20" t="s">
        <v>230</v>
      </c>
    </row>
    <row r="2" ht="12.75">
      <c r="A2" s="21" t="s">
        <v>231</v>
      </c>
    </row>
    <row r="4" ht="12.75">
      <c r="A4" s="22" t="s">
        <v>2</v>
      </c>
    </row>
    <row r="5" ht="12.75">
      <c r="A5" s="2" t="s">
        <v>232</v>
      </c>
    </row>
    <row r="6" ht="12.75">
      <c r="A6" s="2" t="s">
        <v>233</v>
      </c>
    </row>
    <row r="7" ht="12.75">
      <c r="A7" s="2" t="s">
        <v>234</v>
      </c>
    </row>
    <row r="8" ht="12.75">
      <c r="A8" s="2" t="s">
        <v>235</v>
      </c>
    </row>
    <row r="9" ht="12.75">
      <c r="A9" s="2" t="s">
        <v>236</v>
      </c>
    </row>
    <row r="10" spans="1:14" ht="12.75">
      <c r="A10" s="2" t="s">
        <v>237</v>
      </c>
      <c r="N10" s="23"/>
    </row>
    <row r="11" ht="12.75">
      <c r="A11" s="2" t="s">
        <v>238</v>
      </c>
    </row>
    <row r="12" ht="12.75">
      <c r="A12" s="2" t="s">
        <v>239</v>
      </c>
    </row>
    <row r="13" ht="12.75">
      <c r="A13" s="2" t="s">
        <v>240</v>
      </c>
    </row>
    <row r="14" ht="12.75">
      <c r="A14" s="2" t="s">
        <v>241</v>
      </c>
    </row>
    <row r="15" ht="12.75">
      <c r="A15" s="2" t="s">
        <v>242</v>
      </c>
    </row>
    <row r="16" ht="12.75">
      <c r="A16" s="2" t="s">
        <v>243</v>
      </c>
    </row>
    <row r="17" ht="12.75">
      <c r="A17" s="2" t="s">
        <v>244</v>
      </c>
    </row>
    <row r="18" ht="12.75">
      <c r="A18" s="2" t="s">
        <v>245</v>
      </c>
    </row>
    <row r="19" ht="12.75">
      <c r="A19" s="2" t="s">
        <v>246</v>
      </c>
    </row>
    <row r="20" ht="12.75">
      <c r="A20" s="2" t="s">
        <v>247</v>
      </c>
    </row>
    <row r="21" ht="12.75">
      <c r="A21" s="2" t="s">
        <v>248</v>
      </c>
    </row>
    <row r="22" ht="12.75">
      <c r="A22" s="2" t="s">
        <v>249</v>
      </c>
    </row>
    <row r="23" ht="12.75">
      <c r="A23" s="2" t="s">
        <v>250</v>
      </c>
    </row>
    <row r="24" ht="12.75">
      <c r="A24" s="2" t="s">
        <v>251</v>
      </c>
    </row>
    <row r="25" ht="12.75">
      <c r="A25" s="2" t="s">
        <v>252</v>
      </c>
    </row>
    <row r="26" ht="12.75">
      <c r="A26" s="2" t="s">
        <v>253</v>
      </c>
    </row>
    <row r="27" ht="12.75">
      <c r="A27" s="2" t="s">
        <v>254</v>
      </c>
    </row>
    <row r="28" ht="12.75">
      <c r="A28" s="2" t="s">
        <v>255</v>
      </c>
    </row>
    <row r="29" ht="12.75">
      <c r="A29" s="2" t="s">
        <v>256</v>
      </c>
    </row>
    <row r="30" ht="12.75">
      <c r="A30" s="2" t="s">
        <v>257</v>
      </c>
    </row>
    <row r="31" ht="12.75">
      <c r="A31" s="2" t="s">
        <v>258</v>
      </c>
    </row>
    <row r="32" ht="12.75">
      <c r="A32" s="2" t="s">
        <v>259</v>
      </c>
    </row>
    <row r="33" ht="12.75">
      <c r="A33" s="2" t="s">
        <v>260</v>
      </c>
    </row>
    <row r="34" ht="12.75">
      <c r="A34" s="2" t="s">
        <v>261</v>
      </c>
    </row>
    <row r="35" ht="12.75">
      <c r="A35" s="2" t="s">
        <v>262</v>
      </c>
    </row>
    <row r="36" ht="12.75">
      <c r="A36" s="2" t="s">
        <v>263</v>
      </c>
    </row>
    <row r="37" ht="12.75">
      <c r="A37" s="2" t="s">
        <v>264</v>
      </c>
    </row>
    <row r="38" ht="12.75">
      <c r="A38" s="2" t="s">
        <v>265</v>
      </c>
    </row>
    <row r="39" ht="12.75">
      <c r="A39" s="2" t="s">
        <v>266</v>
      </c>
    </row>
    <row r="40" ht="12.75">
      <c r="A40" s="2" t="s">
        <v>267</v>
      </c>
    </row>
    <row r="41" ht="12.75">
      <c r="A41" s="2" t="s">
        <v>268</v>
      </c>
    </row>
    <row r="42" ht="12.75">
      <c r="A42" s="2" t="s">
        <v>269</v>
      </c>
    </row>
    <row r="43" ht="12.75">
      <c r="A43" s="2" t="s">
        <v>270</v>
      </c>
    </row>
    <row r="44" ht="12.75">
      <c r="A44" s="2" t="s">
        <v>271</v>
      </c>
    </row>
    <row r="45" ht="12.75">
      <c r="A45" s="2" t="s">
        <v>272</v>
      </c>
    </row>
    <row r="46" ht="12.75">
      <c r="A46" s="2" t="s">
        <v>273</v>
      </c>
    </row>
    <row r="47" ht="12.75">
      <c r="A47" s="2" t="s">
        <v>274</v>
      </c>
    </row>
    <row r="48" ht="12.75">
      <c r="A48" s="2" t="s">
        <v>275</v>
      </c>
    </row>
    <row r="49" ht="12.75">
      <c r="A49" s="2" t="s">
        <v>276</v>
      </c>
    </row>
    <row r="50" ht="12.75">
      <c r="A50" s="2" t="s">
        <v>277</v>
      </c>
    </row>
    <row r="51" ht="12.75">
      <c r="A51" s="2" t="s">
        <v>278</v>
      </c>
    </row>
    <row r="52" ht="12.75">
      <c r="A52" s="2" t="s">
        <v>279</v>
      </c>
    </row>
    <row r="53" ht="12.75">
      <c r="A53" s="2" t="s">
        <v>280</v>
      </c>
    </row>
    <row r="54" ht="12.75">
      <c r="A54" s="2" t="s">
        <v>281</v>
      </c>
    </row>
    <row r="55" ht="12.75">
      <c r="A55" s="2" t="s">
        <v>282</v>
      </c>
    </row>
    <row r="56" ht="12.75">
      <c r="A56" s="2" t="s">
        <v>283</v>
      </c>
    </row>
    <row r="57" ht="12.75">
      <c r="A57" s="2" t="s">
        <v>284</v>
      </c>
    </row>
    <row r="58" ht="12.75">
      <c r="A58" s="2" t="s">
        <v>285</v>
      </c>
    </row>
    <row r="59" ht="12.75">
      <c r="A59" s="2" t="s">
        <v>286</v>
      </c>
    </row>
    <row r="60" ht="12.75">
      <c r="A60" s="2" t="s">
        <v>287</v>
      </c>
    </row>
    <row r="61" ht="12.75">
      <c r="A61" s="2" t="s">
        <v>288</v>
      </c>
    </row>
    <row r="62" ht="12.75">
      <c r="A62" s="2" t="s">
        <v>289</v>
      </c>
    </row>
    <row r="63" ht="12.75">
      <c r="A63" s="2" t="s">
        <v>290</v>
      </c>
    </row>
    <row r="64" ht="12.75">
      <c r="A64" s="2" t="s">
        <v>291</v>
      </c>
    </row>
    <row r="65" ht="12.75">
      <c r="A65" s="2" t="s">
        <v>292</v>
      </c>
    </row>
    <row r="66" ht="12.75">
      <c r="A66" s="2" t="s">
        <v>293</v>
      </c>
    </row>
    <row r="67" ht="12.75">
      <c r="A67" s="2" t="s">
        <v>294</v>
      </c>
    </row>
    <row r="68" ht="12.75">
      <c r="A68" s="2" t="s">
        <v>295</v>
      </c>
    </row>
    <row r="69" ht="12.75">
      <c r="A69" s="2" t="s">
        <v>296</v>
      </c>
    </row>
    <row r="70" ht="12.75">
      <c r="A70" s="2" t="s">
        <v>297</v>
      </c>
    </row>
    <row r="71" ht="12.75">
      <c r="A71" s="2" t="s">
        <v>298</v>
      </c>
    </row>
    <row r="72" ht="12.75">
      <c r="A72" s="2" t="s">
        <v>299</v>
      </c>
    </row>
    <row r="73" ht="12.75">
      <c r="A73" s="2" t="s">
        <v>300</v>
      </c>
    </row>
    <row r="74" ht="12.75">
      <c r="A74" s="2" t="s">
        <v>301</v>
      </c>
    </row>
    <row r="75" ht="12.75">
      <c r="A75" s="2" t="s">
        <v>302</v>
      </c>
    </row>
    <row r="76" ht="12.75">
      <c r="A76" s="2" t="s">
        <v>303</v>
      </c>
    </row>
    <row r="77" ht="12.75">
      <c r="A77" s="2" t="s">
        <v>304</v>
      </c>
    </row>
    <row r="78" ht="12.75">
      <c r="A78" s="2" t="s">
        <v>305</v>
      </c>
    </row>
    <row r="79" ht="12.75">
      <c r="A79" s="2" t="s">
        <v>306</v>
      </c>
    </row>
    <row r="80" ht="12.75">
      <c r="A80" s="2" t="s">
        <v>307</v>
      </c>
    </row>
    <row r="81" ht="12.75">
      <c r="A81" s="2" t="s">
        <v>308</v>
      </c>
    </row>
    <row r="82" ht="12.75">
      <c r="A82" s="2" t="s">
        <v>309</v>
      </c>
    </row>
    <row r="83" ht="12.75">
      <c r="A83" s="2" t="s">
        <v>310</v>
      </c>
    </row>
    <row r="84" ht="12.75">
      <c r="A84" s="2" t="s">
        <v>311</v>
      </c>
    </row>
    <row r="85" ht="12.75">
      <c r="A85" s="2" t="s">
        <v>312</v>
      </c>
    </row>
    <row r="86" ht="12.75">
      <c r="A86" s="2" t="s">
        <v>313</v>
      </c>
    </row>
    <row r="87" ht="12.75">
      <c r="A87" s="2" t="s">
        <v>314</v>
      </c>
    </row>
    <row r="88" ht="12.75">
      <c r="A88" s="2" t="s">
        <v>315</v>
      </c>
    </row>
    <row r="89" ht="12.75">
      <c r="A89" s="2" t="s">
        <v>316</v>
      </c>
    </row>
    <row r="90" ht="12.75">
      <c r="A90" s="2" t="s">
        <v>317</v>
      </c>
    </row>
    <row r="91" ht="12.75">
      <c r="A91" s="2" t="s">
        <v>318</v>
      </c>
    </row>
    <row r="92" ht="12.75">
      <c r="A92" s="2" t="s">
        <v>319</v>
      </c>
    </row>
    <row r="93" ht="12.75">
      <c r="A93" s="2" t="s">
        <v>320</v>
      </c>
    </row>
    <row r="94" ht="12.75">
      <c r="A94" s="2" t="s">
        <v>321</v>
      </c>
    </row>
    <row r="95" ht="12.75">
      <c r="A95" s="2" t="s">
        <v>322</v>
      </c>
    </row>
    <row r="96" ht="12.75">
      <c r="A96" s="2" t="s">
        <v>323</v>
      </c>
    </row>
    <row r="97" ht="12.75">
      <c r="A97" s="2" t="s">
        <v>324</v>
      </c>
    </row>
    <row r="98" ht="12.75">
      <c r="A98" s="2" t="s">
        <v>325</v>
      </c>
    </row>
    <row r="99" ht="12.75">
      <c r="A99" s="2" t="s">
        <v>326</v>
      </c>
    </row>
    <row r="100" ht="12.75">
      <c r="A100" s="2" t="s">
        <v>327</v>
      </c>
    </row>
    <row r="101" ht="12.75">
      <c r="A101" s="2" t="s">
        <v>328</v>
      </c>
    </row>
    <row r="102" ht="12.75">
      <c r="A102" s="2" t="s">
        <v>329</v>
      </c>
    </row>
    <row r="103" ht="12.75">
      <c r="A103" s="2" t="s">
        <v>330</v>
      </c>
    </row>
    <row r="104" ht="12.75">
      <c r="A104" s="2" t="s">
        <v>331</v>
      </c>
    </row>
    <row r="105" ht="12.75">
      <c r="A105" s="2" t="s">
        <v>332</v>
      </c>
    </row>
    <row r="106" ht="12.75">
      <c r="A106" s="2" t="s">
        <v>333</v>
      </c>
    </row>
    <row r="107" ht="12.75">
      <c r="A107" s="2" t="s">
        <v>334</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sheetPr>
    <tabColor indexed="30"/>
  </sheetPr>
  <dimension ref="A1:C43"/>
  <sheetViews>
    <sheetView workbookViewId="0" topLeftCell="A1">
      <selection activeCell="L21" sqref="L21"/>
    </sheetView>
  </sheetViews>
  <sheetFormatPr defaultColWidth="9.140625" defaultRowHeight="12.75"/>
  <cols>
    <col min="1" max="1" width="30.7109375" style="2" customWidth="1"/>
    <col min="2" max="2" width="54.140625" style="2" customWidth="1"/>
    <col min="3" max="3" width="16.28125" style="2" customWidth="1"/>
    <col min="4" max="16384" width="8.7109375" style="2" customWidth="1"/>
  </cols>
  <sheetData>
    <row r="1" ht="12.75">
      <c r="A1" s="24" t="s">
        <v>335</v>
      </c>
    </row>
    <row r="2" spans="1:3" ht="46.5" customHeight="1">
      <c r="A2" s="5" t="s">
        <v>336</v>
      </c>
      <c r="B2" s="5"/>
      <c r="C2" s="5"/>
    </row>
    <row r="3" spans="1:3" ht="12.75">
      <c r="A3" s="25"/>
      <c r="B3" s="25"/>
      <c r="C3" s="25"/>
    </row>
    <row r="4" spans="1:3" ht="12.75">
      <c r="A4" s="26" t="s">
        <v>2</v>
      </c>
      <c r="B4" s="26" t="s">
        <v>3</v>
      </c>
      <c r="C4" s="26" t="s">
        <v>4</v>
      </c>
    </row>
    <row r="5" spans="1:3" ht="12.75">
      <c r="A5" s="7" t="s">
        <v>5</v>
      </c>
      <c r="B5" s="7" t="s">
        <v>6</v>
      </c>
      <c r="C5" s="7" t="s">
        <v>7</v>
      </c>
    </row>
    <row r="6" spans="1:3" ht="12.75">
      <c r="A6" s="7" t="s">
        <v>8</v>
      </c>
      <c r="B6" s="7" t="s">
        <v>9</v>
      </c>
      <c r="C6" s="7" t="s">
        <v>7</v>
      </c>
    </row>
    <row r="7" spans="1:3" ht="12.75">
      <c r="A7" s="7" t="s">
        <v>10</v>
      </c>
      <c r="B7" s="7" t="s">
        <v>11</v>
      </c>
      <c r="C7" s="7" t="s">
        <v>7</v>
      </c>
    </row>
    <row r="8" spans="1:3" ht="12.75">
      <c r="A8" s="7" t="s">
        <v>12</v>
      </c>
      <c r="B8" s="7" t="s">
        <v>9</v>
      </c>
      <c r="C8" s="7" t="s">
        <v>7</v>
      </c>
    </row>
    <row r="9" spans="1:3" ht="12.75">
      <c r="A9" s="8" t="s">
        <v>16</v>
      </c>
      <c r="B9" s="8" t="s">
        <v>17</v>
      </c>
      <c r="C9" s="8" t="s">
        <v>15</v>
      </c>
    </row>
    <row r="10" spans="1:3" ht="12.75">
      <c r="A10" s="7" t="s">
        <v>23</v>
      </c>
      <c r="B10" s="7" t="s">
        <v>9</v>
      </c>
      <c r="C10" s="7" t="s">
        <v>7</v>
      </c>
    </row>
    <row r="11" spans="1:3" ht="12.75">
      <c r="A11" s="7" t="s">
        <v>24</v>
      </c>
      <c r="B11" s="7" t="s">
        <v>9</v>
      </c>
      <c r="C11" s="7" t="s">
        <v>7</v>
      </c>
    </row>
    <row r="12" spans="1:3" ht="12.75">
      <c r="A12" s="7" t="s">
        <v>35</v>
      </c>
      <c r="B12" s="7" t="s">
        <v>31</v>
      </c>
      <c r="C12" s="7" t="s">
        <v>7</v>
      </c>
    </row>
    <row r="13" spans="1:3" ht="12.75">
      <c r="A13" s="7" t="s">
        <v>41</v>
      </c>
      <c r="B13" s="7" t="s">
        <v>31</v>
      </c>
      <c r="C13" s="7" t="s">
        <v>7</v>
      </c>
    </row>
    <row r="14" spans="1:3" ht="12.75">
      <c r="A14" s="8" t="s">
        <v>50</v>
      </c>
      <c r="B14" s="8" t="s">
        <v>44</v>
      </c>
      <c r="C14" s="8" t="s">
        <v>15</v>
      </c>
    </row>
    <row r="15" spans="1:3" ht="12.75">
      <c r="A15" s="8" t="s">
        <v>59</v>
      </c>
      <c r="B15" s="8" t="s">
        <v>44</v>
      </c>
      <c r="C15" s="8" t="s">
        <v>15</v>
      </c>
    </row>
    <row r="16" spans="1:3" ht="12.75">
      <c r="A16" s="8" t="s">
        <v>73</v>
      </c>
      <c r="B16" s="8" t="s">
        <v>44</v>
      </c>
      <c r="C16" s="8" t="s">
        <v>15</v>
      </c>
    </row>
    <row r="17" spans="1:3" ht="12.75">
      <c r="A17" s="9" t="s">
        <v>74</v>
      </c>
      <c r="B17" s="9" t="s">
        <v>44</v>
      </c>
      <c r="C17" s="9" t="s">
        <v>21</v>
      </c>
    </row>
    <row r="18" spans="1:3" ht="12.75">
      <c r="A18" s="8" t="s">
        <v>81</v>
      </c>
      <c r="B18" s="8" t="s">
        <v>44</v>
      </c>
      <c r="C18" s="8" t="s">
        <v>15</v>
      </c>
    </row>
    <row r="19" spans="1:3" ht="12.75">
      <c r="A19" s="8" t="s">
        <v>82</v>
      </c>
      <c r="B19" s="8" t="s">
        <v>33</v>
      </c>
      <c r="C19" s="8" t="s">
        <v>15</v>
      </c>
    </row>
    <row r="20" spans="1:3" ht="12.75">
      <c r="A20" s="7" t="s">
        <v>83</v>
      </c>
      <c r="B20" s="7" t="s">
        <v>84</v>
      </c>
      <c r="C20" s="7" t="s">
        <v>7</v>
      </c>
    </row>
    <row r="21" spans="1:3" ht="12.75">
      <c r="A21" s="8" t="s">
        <v>87</v>
      </c>
      <c r="B21" s="8" t="s">
        <v>88</v>
      </c>
      <c r="C21" s="8" t="s">
        <v>15</v>
      </c>
    </row>
    <row r="22" spans="1:3" ht="12.75">
      <c r="A22" s="8" t="s">
        <v>89</v>
      </c>
      <c r="B22" s="8" t="s">
        <v>17</v>
      </c>
      <c r="C22" s="8" t="s">
        <v>15</v>
      </c>
    </row>
    <row r="23" spans="1:3" ht="12.75">
      <c r="A23" s="7" t="s">
        <v>90</v>
      </c>
      <c r="B23" s="7" t="s">
        <v>91</v>
      </c>
      <c r="C23" s="7" t="s">
        <v>7</v>
      </c>
    </row>
    <row r="24" spans="1:3" ht="12.75">
      <c r="A24" s="7" t="s">
        <v>95</v>
      </c>
      <c r="B24" s="7" t="s">
        <v>9</v>
      </c>
      <c r="C24" s="7" t="s">
        <v>7</v>
      </c>
    </row>
    <row r="25" spans="1:3" ht="12.75">
      <c r="A25" s="9" t="s">
        <v>96</v>
      </c>
      <c r="B25" s="9" t="s">
        <v>97</v>
      </c>
      <c r="C25" s="9" t="s">
        <v>21</v>
      </c>
    </row>
    <row r="26" spans="1:3" ht="12.75">
      <c r="A26" s="7" t="s">
        <v>109</v>
      </c>
      <c r="B26" s="7" t="s">
        <v>86</v>
      </c>
      <c r="C26" s="7" t="s">
        <v>7</v>
      </c>
    </row>
    <row r="27" spans="1:3" ht="12.75">
      <c r="A27" s="12" t="s">
        <v>120</v>
      </c>
      <c r="B27" s="9" t="s">
        <v>121</v>
      </c>
      <c r="C27" s="12" t="s">
        <v>21</v>
      </c>
    </row>
    <row r="28" spans="1:3" ht="12.75">
      <c r="A28" s="7" t="s">
        <v>129</v>
      </c>
      <c r="B28" s="7" t="s">
        <v>6</v>
      </c>
      <c r="C28" s="7" t="s">
        <v>7</v>
      </c>
    </row>
    <row r="29" spans="1:3" ht="12.75">
      <c r="A29" s="9" t="s">
        <v>137</v>
      </c>
      <c r="B29" s="9" t="s">
        <v>138</v>
      </c>
      <c r="C29" s="9" t="s">
        <v>21</v>
      </c>
    </row>
    <row r="30" spans="1:3" ht="12.75">
      <c r="A30" s="8" t="s">
        <v>142</v>
      </c>
      <c r="B30" s="8" t="s">
        <v>26</v>
      </c>
      <c r="C30" s="8" t="s">
        <v>15</v>
      </c>
    </row>
    <row r="31" spans="1:3" ht="12.75">
      <c r="A31" s="12" t="s">
        <v>143</v>
      </c>
      <c r="B31" s="9" t="s">
        <v>26</v>
      </c>
      <c r="C31" s="9" t="s">
        <v>21</v>
      </c>
    </row>
    <row r="32" spans="1:3" ht="12.75">
      <c r="A32" s="7" t="s">
        <v>337</v>
      </c>
      <c r="B32" s="7" t="s">
        <v>146</v>
      </c>
      <c r="C32" s="7" t="s">
        <v>7</v>
      </c>
    </row>
    <row r="33" spans="1:3" ht="12.75">
      <c r="A33" s="7" t="s">
        <v>337</v>
      </c>
      <c r="B33" s="7" t="s">
        <v>146</v>
      </c>
      <c r="C33" s="7" t="s">
        <v>7</v>
      </c>
    </row>
    <row r="34" spans="1:3" ht="12.75">
      <c r="A34" s="7" t="s">
        <v>157</v>
      </c>
      <c r="B34" s="7" t="s">
        <v>157</v>
      </c>
      <c r="C34" s="7" t="s">
        <v>7</v>
      </c>
    </row>
    <row r="35" spans="1:3" ht="12.75">
      <c r="A35" s="7" t="s">
        <v>170</v>
      </c>
      <c r="B35" s="7" t="s">
        <v>9</v>
      </c>
      <c r="C35" s="7" t="s">
        <v>7</v>
      </c>
    </row>
    <row r="36" spans="1:3" ht="12.75">
      <c r="A36" s="8" t="s">
        <v>172</v>
      </c>
      <c r="B36" s="8" t="s">
        <v>173</v>
      </c>
      <c r="C36" s="8" t="s">
        <v>15</v>
      </c>
    </row>
    <row r="37" spans="1:3" ht="12.75">
      <c r="A37" s="12" t="s">
        <v>176</v>
      </c>
      <c r="B37" s="12" t="s">
        <v>6</v>
      </c>
      <c r="C37" s="9" t="s">
        <v>21</v>
      </c>
    </row>
    <row r="38" spans="1:3" ht="12.75">
      <c r="A38" s="9" t="s">
        <v>177</v>
      </c>
      <c r="B38" s="9" t="s">
        <v>97</v>
      </c>
      <c r="C38" s="9" t="s">
        <v>21</v>
      </c>
    </row>
    <row r="39" spans="1:3" ht="12.75">
      <c r="A39" s="27" t="s">
        <v>179</v>
      </c>
      <c r="B39" s="7" t="s">
        <v>9</v>
      </c>
      <c r="C39" s="7" t="s">
        <v>7</v>
      </c>
    </row>
    <row r="40" spans="1:3" ht="12.75">
      <c r="A40" s="7" t="s">
        <v>192</v>
      </c>
      <c r="B40" s="7" t="s">
        <v>193</v>
      </c>
      <c r="C40" s="7" t="s">
        <v>7</v>
      </c>
    </row>
    <row r="41" spans="1:3" ht="12.75">
      <c r="A41" s="7" t="s">
        <v>202</v>
      </c>
      <c r="B41" s="7" t="s">
        <v>200</v>
      </c>
      <c r="C41" s="7" t="s">
        <v>7</v>
      </c>
    </row>
    <row r="42" spans="1:3" ht="12.75">
      <c r="A42" s="8" t="s">
        <v>220</v>
      </c>
      <c r="B42" s="8" t="s">
        <v>99</v>
      </c>
      <c r="C42" s="8" t="s">
        <v>123</v>
      </c>
    </row>
    <row r="43" spans="1:3" ht="12.75">
      <c r="A43" s="8" t="s">
        <v>221</v>
      </c>
      <c r="B43" s="8" t="s">
        <v>99</v>
      </c>
      <c r="C43" s="8" t="s">
        <v>123</v>
      </c>
    </row>
  </sheetData>
  <sheetProtection selectLockedCells="1" selectUnlockedCells="1"/>
  <autoFilter ref="A4:C43"/>
  <mergeCells count="2">
    <mergeCell ref="A2:C2"/>
    <mergeCell ref="A3:C3"/>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sheetPr>
    <tabColor indexed="30"/>
  </sheetPr>
  <dimension ref="A1:C40"/>
  <sheetViews>
    <sheetView workbookViewId="0" topLeftCell="A11">
      <selection activeCell="E18" sqref="E18"/>
    </sheetView>
  </sheetViews>
  <sheetFormatPr defaultColWidth="9.140625" defaultRowHeight="12.75"/>
  <cols>
    <col min="1" max="1" width="30.7109375" style="2" customWidth="1"/>
    <col min="2" max="2" width="54.140625" style="2" customWidth="1"/>
    <col min="3" max="3" width="11.57421875" style="2" customWidth="1"/>
    <col min="4" max="16384" width="8.7109375" style="2" customWidth="1"/>
  </cols>
  <sheetData>
    <row r="1" ht="12.75">
      <c r="A1" s="24" t="s">
        <v>338</v>
      </c>
    </row>
    <row r="2" spans="1:3" ht="46.5" customHeight="1">
      <c r="A2" s="5" t="s">
        <v>336</v>
      </c>
      <c r="B2" s="5"/>
      <c r="C2" s="5"/>
    </row>
    <row r="4" spans="1:3" ht="12.75">
      <c r="A4" s="26" t="s">
        <v>2</v>
      </c>
      <c r="B4" s="26" t="s">
        <v>3</v>
      </c>
      <c r="C4" s="26" t="s">
        <v>4</v>
      </c>
    </row>
    <row r="5" spans="1:3" ht="12.75">
      <c r="A5" s="7" t="s">
        <v>5</v>
      </c>
      <c r="B5" s="7" t="s">
        <v>6</v>
      </c>
      <c r="C5" s="7" t="s">
        <v>7</v>
      </c>
    </row>
    <row r="6" spans="1:3" ht="12.75">
      <c r="A6" s="7" t="s">
        <v>8</v>
      </c>
      <c r="B6" s="7" t="s">
        <v>9</v>
      </c>
      <c r="C6" s="7" t="s">
        <v>7</v>
      </c>
    </row>
    <row r="7" spans="1:3" ht="12.75">
      <c r="A7" s="7" t="s">
        <v>10</v>
      </c>
      <c r="B7" s="7" t="s">
        <v>11</v>
      </c>
      <c r="C7" s="7" t="s">
        <v>7</v>
      </c>
    </row>
    <row r="8" spans="1:3" ht="12.75">
      <c r="A8" s="7" t="s">
        <v>12</v>
      </c>
      <c r="B8" s="7" t="s">
        <v>9</v>
      </c>
      <c r="C8" s="7" t="s">
        <v>7</v>
      </c>
    </row>
    <row r="9" spans="1:3" ht="12.75">
      <c r="A9" s="8" t="s">
        <v>16</v>
      </c>
      <c r="B9" s="8" t="s">
        <v>17</v>
      </c>
      <c r="C9" s="8" t="s">
        <v>15</v>
      </c>
    </row>
    <row r="10" spans="1:3" ht="12.75">
      <c r="A10" s="7" t="s">
        <v>23</v>
      </c>
      <c r="B10" s="7" t="s">
        <v>9</v>
      </c>
      <c r="C10" s="7" t="s">
        <v>7</v>
      </c>
    </row>
    <row r="11" spans="1:3" ht="12.75">
      <c r="A11" s="7" t="s">
        <v>24</v>
      </c>
      <c r="B11" s="7" t="s">
        <v>9</v>
      </c>
      <c r="C11" s="7" t="s">
        <v>7</v>
      </c>
    </row>
    <row r="12" spans="1:3" ht="12.75">
      <c r="A12" s="7" t="s">
        <v>35</v>
      </c>
      <c r="B12" s="7" t="s">
        <v>31</v>
      </c>
      <c r="C12" s="7" t="s">
        <v>7</v>
      </c>
    </row>
    <row r="13" spans="1:3" ht="12.75">
      <c r="A13" s="7" t="s">
        <v>41</v>
      </c>
      <c r="B13" s="7" t="s">
        <v>31</v>
      </c>
      <c r="C13" s="7" t="s">
        <v>7</v>
      </c>
    </row>
    <row r="14" spans="1:3" ht="12.75">
      <c r="A14" s="8" t="s">
        <v>50</v>
      </c>
      <c r="B14" s="8" t="s">
        <v>44</v>
      </c>
      <c r="C14" s="8" t="s">
        <v>15</v>
      </c>
    </row>
    <row r="15" spans="1:3" ht="12.75">
      <c r="A15" s="8" t="s">
        <v>59</v>
      </c>
      <c r="B15" s="8" t="s">
        <v>44</v>
      </c>
      <c r="C15" s="8" t="s">
        <v>15</v>
      </c>
    </row>
    <row r="16" spans="1:3" ht="12.75">
      <c r="A16" s="8" t="s">
        <v>73</v>
      </c>
      <c r="B16" s="8" t="s">
        <v>44</v>
      </c>
      <c r="C16" s="8" t="s">
        <v>15</v>
      </c>
    </row>
    <row r="17" spans="1:3" ht="12.75">
      <c r="A17" s="9" t="s">
        <v>74</v>
      </c>
      <c r="B17" s="9" t="s">
        <v>44</v>
      </c>
      <c r="C17" s="9" t="s">
        <v>21</v>
      </c>
    </row>
    <row r="18" spans="1:3" ht="12.75">
      <c r="A18" s="8" t="s">
        <v>81</v>
      </c>
      <c r="B18" s="8" t="s">
        <v>44</v>
      </c>
      <c r="C18" s="8" t="s">
        <v>15</v>
      </c>
    </row>
    <row r="19" spans="1:3" ht="12.75">
      <c r="A19" s="8" t="s">
        <v>82</v>
      </c>
      <c r="B19" s="8" t="s">
        <v>33</v>
      </c>
      <c r="C19" s="8" t="s">
        <v>15</v>
      </c>
    </row>
    <row r="20" spans="1:3" ht="12.75">
      <c r="A20" s="7" t="s">
        <v>83</v>
      </c>
      <c r="B20" s="7" t="s">
        <v>84</v>
      </c>
      <c r="C20" s="7" t="s">
        <v>7</v>
      </c>
    </row>
    <row r="21" spans="1:3" ht="12.75">
      <c r="A21" s="8" t="s">
        <v>87</v>
      </c>
      <c r="B21" s="8" t="s">
        <v>88</v>
      </c>
      <c r="C21" s="8" t="s">
        <v>15</v>
      </c>
    </row>
    <row r="22" spans="1:3" ht="12.75">
      <c r="A22" s="8" t="s">
        <v>89</v>
      </c>
      <c r="B22" s="8" t="s">
        <v>17</v>
      </c>
      <c r="C22" s="8" t="s">
        <v>15</v>
      </c>
    </row>
    <row r="23" spans="1:3" ht="12.75">
      <c r="A23" s="7" t="s">
        <v>90</v>
      </c>
      <c r="B23" s="7" t="s">
        <v>91</v>
      </c>
      <c r="C23" s="7" t="s">
        <v>7</v>
      </c>
    </row>
    <row r="24" spans="1:3" ht="12.75">
      <c r="A24" s="7" t="s">
        <v>95</v>
      </c>
      <c r="B24" s="7" t="s">
        <v>9</v>
      </c>
      <c r="C24" s="7" t="s">
        <v>7</v>
      </c>
    </row>
    <row r="25" spans="1:3" ht="12.75">
      <c r="A25" s="9" t="s">
        <v>96</v>
      </c>
      <c r="B25" s="9" t="s">
        <v>97</v>
      </c>
      <c r="C25" s="9" t="s">
        <v>21</v>
      </c>
    </row>
    <row r="26" spans="1:3" ht="12.75">
      <c r="A26" s="7" t="s">
        <v>109</v>
      </c>
      <c r="B26" s="7" t="s">
        <v>86</v>
      </c>
      <c r="C26" s="7" t="s">
        <v>7</v>
      </c>
    </row>
    <row r="27" spans="1:3" ht="12.75">
      <c r="A27" s="12" t="s">
        <v>120</v>
      </c>
      <c r="B27" s="9" t="s">
        <v>121</v>
      </c>
      <c r="C27" s="12" t="s">
        <v>21</v>
      </c>
    </row>
    <row r="28" spans="1:3" ht="12.75">
      <c r="A28" s="7" t="s">
        <v>129</v>
      </c>
      <c r="B28" s="7" t="s">
        <v>6</v>
      </c>
      <c r="C28" s="7" t="s">
        <v>7</v>
      </c>
    </row>
    <row r="29" spans="1:3" ht="12.75">
      <c r="A29" s="9" t="s">
        <v>137</v>
      </c>
      <c r="B29" s="9" t="s">
        <v>138</v>
      </c>
      <c r="C29" s="9" t="s">
        <v>21</v>
      </c>
    </row>
    <row r="30" spans="1:3" ht="12.75">
      <c r="A30" s="8" t="s">
        <v>142</v>
      </c>
      <c r="B30" s="8" t="s">
        <v>26</v>
      </c>
      <c r="C30" s="8" t="s">
        <v>15</v>
      </c>
    </row>
    <row r="31" spans="1:3" ht="12.75">
      <c r="A31" s="7" t="s">
        <v>337</v>
      </c>
      <c r="B31" s="7" t="s">
        <v>146</v>
      </c>
      <c r="C31" s="7" t="s">
        <v>7</v>
      </c>
    </row>
    <row r="32" spans="1:3" ht="12.75">
      <c r="A32" s="7" t="s">
        <v>337</v>
      </c>
      <c r="B32" s="7" t="s">
        <v>146</v>
      </c>
      <c r="C32" s="7" t="s">
        <v>7</v>
      </c>
    </row>
    <row r="33" spans="1:3" ht="12.75">
      <c r="A33" s="7" t="s">
        <v>157</v>
      </c>
      <c r="B33" s="7" t="s">
        <v>157</v>
      </c>
      <c r="C33" s="7" t="s">
        <v>7</v>
      </c>
    </row>
    <row r="34" spans="1:3" ht="12.75">
      <c r="A34" s="7" t="s">
        <v>170</v>
      </c>
      <c r="B34" s="7" t="s">
        <v>9</v>
      </c>
      <c r="C34" s="7" t="s">
        <v>7</v>
      </c>
    </row>
    <row r="35" spans="1:3" ht="12.75">
      <c r="A35" s="8" t="s">
        <v>172</v>
      </c>
      <c r="B35" s="8" t="s">
        <v>173</v>
      </c>
      <c r="C35" s="8" t="s">
        <v>15</v>
      </c>
    </row>
    <row r="36" spans="1:3" ht="12.75">
      <c r="A36" s="9" t="s">
        <v>177</v>
      </c>
      <c r="B36" s="9" t="s">
        <v>97</v>
      </c>
      <c r="C36" s="9" t="s">
        <v>21</v>
      </c>
    </row>
    <row r="37" spans="1:3" ht="12.75">
      <c r="A37" s="27" t="s">
        <v>179</v>
      </c>
      <c r="B37" s="7" t="s">
        <v>9</v>
      </c>
      <c r="C37" s="7" t="s">
        <v>7</v>
      </c>
    </row>
    <row r="38" spans="1:3" ht="12.75">
      <c r="A38" s="7" t="s">
        <v>202</v>
      </c>
      <c r="B38" s="7" t="s">
        <v>200</v>
      </c>
      <c r="C38" s="7" t="s">
        <v>7</v>
      </c>
    </row>
    <row r="39" spans="1:3" ht="12.75">
      <c r="A39" s="8" t="s">
        <v>220</v>
      </c>
      <c r="B39" s="8" t="s">
        <v>99</v>
      </c>
      <c r="C39" s="8" t="s">
        <v>123</v>
      </c>
    </row>
    <row r="40" spans="1:3" ht="12.75">
      <c r="A40" s="8" t="s">
        <v>221</v>
      </c>
      <c r="B40" s="8" t="s">
        <v>99</v>
      </c>
      <c r="C40" s="8" t="s">
        <v>123</v>
      </c>
    </row>
  </sheetData>
  <sheetProtection selectLockedCells="1" selectUnlockedCells="1"/>
  <autoFilter ref="A4:C40"/>
  <mergeCells count="1">
    <mergeCell ref="A2:C2"/>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mariapaola catelli</cp:lastModifiedBy>
  <dcterms:modified xsi:type="dcterms:W3CDTF">2023-01-21T07:47:44Z</dcterms:modified>
  <cp:category/>
  <cp:version/>
  <cp:contentType/>
  <cp:contentStatus/>
</cp:coreProperties>
</file>